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<sst xmlns="http://schemas.openxmlformats.org/spreadsheetml/2006/main" count="229" uniqueCount="142">
  <si>
    <t>Доходы бюджета - Всего</t>
  </si>
  <si>
    <t>НАЛОГОВЫЕ И НЕНАЛОГОВЫЕ ДОХОДЫ</t>
  </si>
  <si>
    <t>БЕЗВОЗМЕЗДНЫЕ ПОСТУПЛЕНИЯ</t>
  </si>
  <si>
    <t xml:space="preserve">Совета   муниципального      района </t>
  </si>
  <si>
    <t>Код классификации доходов бюджетов Российской Федерации</t>
  </si>
  <si>
    <t xml:space="preserve">Приложение      №1       к     Решению </t>
  </si>
  <si>
    <t>"Карымский район"</t>
  </si>
  <si>
    <t>Доходы бюджета муниципального района "Карымский район" по кодам  классификации доходов бюджетов Российской Федерации за 2012 год</t>
  </si>
  <si>
    <t>Наименование показателя</t>
  </si>
  <si>
    <t>Код главного администратора доходов бюджета</t>
  </si>
  <si>
    <t>Исполнено</t>
  </si>
  <si>
    <t>(тыс. рублей)</t>
  </si>
  <si>
    <t>018</t>
  </si>
  <si>
    <t>1 16 90050 05 0000 140</t>
  </si>
  <si>
    <t xml:space="preserve"> 8 50 00000 00 0000 000</t>
  </si>
  <si>
    <t xml:space="preserve">  1 00 00000 00 0000 000</t>
  </si>
  <si>
    <t xml:space="preserve">  2 00 00000 00 0000 000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</si>
  <si>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</si>
  <si>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048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</si>
  <si>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</si>
  <si>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</si>
  <si>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</si>
  <si>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</si>
  <si>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1 12 01010 01 0000 120</t>
  </si>
  <si>
    <t xml:space="preserve"> 1 12 01020 01 0000 120</t>
  </si>
  <si>
    <t xml:space="preserve">  1 12 01030 01 0000 120</t>
  </si>
  <si>
    <t xml:space="preserve">  1 12 01040 01 0000 120</t>
  </si>
  <si>
    <t>081</t>
  </si>
  <si>
    <t xml:space="preserve">  Денежные взыскания (штрафы) за нарушение земельного законодательства</t>
  </si>
  <si>
    <t xml:space="preserve">  1 16 25060 01 0000 140</t>
  </si>
  <si>
    <t>141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</si>
  <si>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</si>
  <si>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1 16 28000 01 0000 140</t>
  </si>
  <si>
    <t>182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</si>
  <si>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</si>
  <si>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</si>
  <si>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</si>
  <si>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</si>
  <si>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 1 01 02010 01 0000 110</t>
  </si>
  <si>
    <t xml:space="preserve">  1 01 02020 01 0000 110</t>
  </si>
  <si>
    <t xml:space="preserve">  1 01 02030 01 0000 110</t>
  </si>
  <si>
    <t xml:space="preserve"> 1 01 02040 01 0000 110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</si>
  <si>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</si>
  <si>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</si>
  <si>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1 05 02010 02 0000 110</t>
  </si>
  <si>
    <t xml:space="preserve">  1 05 02020 02 0000 110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</si>
  <si>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</si>
  <si>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</si>
  <si>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1 05 03010 01 0000 110</t>
  </si>
  <si>
    <t xml:space="preserve"> 1 05 03020 01 0000 110</t>
  </si>
  <si>
    <t xml:space="preserve">  Налог на добычу общераспространенных полезных ископаемых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</si>
  <si>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</si>
  <si>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 Налог на добычу полезных ископаемых в виде угля</t>
  </si>
  <si>
    <t xml:space="preserve">  1 07 01020 01 0000 110</t>
  </si>
  <si>
    <t xml:space="preserve">  1 07 01030 01 0000 110</t>
  </si>
  <si>
    <t xml:space="preserve">  1 07 01060 01 0000 110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</si>
  <si>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</si>
  <si>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1 08 03010 01 0000 110</t>
  </si>
  <si>
    <t xml:space="preserve">  Налог на имущество предприятий</t>
  </si>
  <si>
    <t xml:space="preserve">  1 09 04010 02 0000 110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</si>
  <si>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</si>
  <si>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</si>
  <si>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1 16 03010 01 0000 140</t>
  </si>
  <si>
    <t xml:space="preserve">  1 16 03030 01 0000 140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</si>
  <si>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</si>
  <si>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1 16 06000 01 0000 140</t>
  </si>
  <si>
    <t>188</t>
  </si>
  <si>
    <t xml:space="preserve">  Прочие денежные взыскания (штрафы) за  правонарушения в области дорожного движения</t>
  </si>
  <si>
    <t xml:space="preserve">  1 16 30030 01 0000 140</t>
  </si>
  <si>
    <t>192</t>
  </si>
  <si>
    <t>321</t>
  </si>
  <si>
    <t>498</t>
  </si>
  <si>
    <t xml:space="preserve">  Прочие доходы от компенсации затрат  бюджетов муниципальных районов</t>
  </si>
  <si>
    <t>902</t>
  </si>
  <si>
    <t xml:space="preserve">  1 13 02995 05 0000 130</t>
  </si>
  <si>
    <t xml:space="preserve">  Прочие неналоговые доходы бюджетов муниципальных районов</t>
  </si>
  <si>
    <t xml:space="preserve">  1 17 05050 05 0000 180</t>
  </si>
  <si>
    <t xml:space="preserve">  Невыясненные поступления, зачисляемые в бюджеты муниципальных районов</t>
  </si>
  <si>
    <t xml:space="preserve">  1 17 01050 05 0000 180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</si>
  <si>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</si>
  <si>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</si>
  <si>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2 02 01001 05 0000 151</t>
  </si>
  <si>
    <t xml:space="preserve">  2 02 01003 05 0000 151</t>
  </si>
  <si>
    <t xml:space="preserve">  Субсидии бюджетам муниципальных районов на обеспечение жильем молодых семей</t>
  </si>
  <si>
    <t xml:space="preserve">  Субсидии бюджетам муниципальных районов на реализацию федеральных целевых программ</t>
  </si>
  <si>
    <t xml:space="preserve">  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</si>
  <si>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 xml:space="preserve">  Субсидии бюджетам муниципальных районов на модернизацию региональных систем общего образования</t>
  </si>
  <si>
    <t xml:space="preserve">  Прочие субсидии бюджетам муниципальных районов</t>
  </si>
  <si>
    <t xml:space="preserve">  2 02 02008 05 0000 151</t>
  </si>
  <si>
    <t xml:space="preserve">  2 02 02051 05 0000 151</t>
  </si>
  <si>
    <t xml:space="preserve">  2 02 02105 05 0000 151</t>
  </si>
  <si>
    <t xml:space="preserve">  2 02 02145 05 0000 151</t>
  </si>
  <si>
    <t xml:space="preserve">  2 02 02999 05 0000 151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</si>
  <si>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</si>
  <si>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</si>
  <si>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</si>
  <si>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</si>
  <si>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</si>
  <si>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</si>
  <si>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</si>
  <si>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модернизацию региональных систем общего образования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</si>
  <si>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</si>
  <si>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 муниципальных районов</t>
  </si>
  <si>
    <t xml:space="preserve">  2 02 03007 05 0000 151</t>
  </si>
  <si>
    <t xml:space="preserve">  2 02 03015 05 0000 151</t>
  </si>
  <si>
    <t xml:space="preserve"> 2 02 03021 05 0000 151</t>
  </si>
  <si>
    <t xml:space="preserve">  2 02 03024 05 0000 151</t>
  </si>
  <si>
    <t xml:space="preserve">  2 02 03026 05 0000 151</t>
  </si>
  <si>
    <t xml:space="preserve">  2 02 03027 05 0000 151</t>
  </si>
  <si>
    <t xml:space="preserve">  2 02 03029 05 0000 151</t>
  </si>
  <si>
    <t xml:space="preserve">  2 02 03078 05 0000 151</t>
  </si>
  <si>
    <t xml:space="preserve">  2 02 04014 05 0000 151</t>
  </si>
  <si>
    <t xml:space="preserve"> 2 02 04999 05 0000 151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</si>
  <si>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</si>
  <si>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2 19 05000 05 0000 151</t>
  </si>
  <si>
    <t>917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</si>
  <si>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</si>
  <si>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1 11 05013 10 0000 120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</si>
  <si>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</si>
  <si>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</si>
  <si>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</si>
  <si>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1 14 02053 05 0000 410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</si>
  <si>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</si>
  <si>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1 14 06013 10 0000 430</t>
  </si>
  <si>
    <t xml:space="preserve">  Прочие доходы от оказания платных услуг (работ) получателями средств бюджетов муниципальных районов</t>
  </si>
  <si>
    <t>926</t>
  </si>
  <si>
    <t xml:space="preserve"> 1 13 01995 05 0000 130</t>
  </si>
  <si>
    <t xml:space="preserve">  Прочие безвозмездные поступления в бюджеты муниципальных районов</t>
  </si>
  <si>
    <t xml:space="preserve"> 2 07 05000 05 0000 180</t>
  </si>
  <si>
    <t>Межрайонная инспекция Федеральной налоговой службы №3 по Забайкальскому краю</t>
  </si>
  <si>
    <t>Управление Федеральной службы по надзору в сфере защиты прав потребителей и благополучия человека по Забайкальскому краю</t>
  </si>
  <si>
    <t>Управление Федеральной службы по ветеринарному и фитосанитарному надзору по Забайкальскому краю</t>
  </si>
  <si>
    <t xml:space="preserve">Управление Федеральной службы по надзору в сфере природопользования (Росприроднадзора) по Забайкальскому краю </t>
  </si>
  <si>
    <t xml:space="preserve">Отдел  внутренних дел по Карымскому району </t>
  </si>
  <si>
    <t>Управление Федеральной миграционной службы России по Забайкальскому краю</t>
  </si>
  <si>
    <t xml:space="preserve">Управление Федеральной регистрационной службы по Забайкальскому краю </t>
  </si>
  <si>
    <t>Комитет по финансам муниципального района "Карымский район"</t>
  </si>
  <si>
    <t>Комитет по имуществу,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</si>
  <si>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                                                                                     муниципального района "Карымский район"</t>
  </si>
  <si>
    <t>Государственная инспекция по надзору за техническим состоянием самоходных машин и других видов техники Забайкальского края</t>
  </si>
  <si>
    <t>Забайкальское управление Федеральной службы по экологическому, технологическому и атомному надзору</t>
  </si>
  <si>
    <t>№ 51 от " 23 " мая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</si>
</sst>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shrinkToFit="1"/>
    </xf>
    <xf numFmtId="166" fontId="0" fillId="0" borderId="10" xfId="0" applyNumberFormat="1" applyFont="1" applyFill="1" applyBorder="1" applyAlignment="1">
      <alignment horizontal="right" shrinkToFit="1"/>
    </xf>
    <xf numFmtId="49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6" sqref="A6:D6"/>
    </sheetView>
  </sheetViews>
  <sheetFormatPr defaultColWidth="9.140625" defaultRowHeight="12"/>
  <cols>
    <col min="1" max="1" width="60.7109375" style="1" customWidth="1"/>
    <col min="2" max="2" width="12.140625" style="12" customWidth="1"/>
    <col min="3" max="3" width="24.140625" style="16" customWidth="1"/>
    <col min="4" max="4" width="14.28125" style="0" customWidth="1"/>
  </cols>
  <sheetData>
    <row r="1" spans="3:5" ht="12.75">
      <c r="C1" s="34" t="s">
        <v>5</v>
      </c>
      <c r="D1" s="34"/>
      <c r="E1" s="34"/>
    </row>
    <row r="2" spans="3:5" ht="12.75">
      <c r="C2" s="34" t="s">
        <v>3</v>
      </c>
      <c r="D2" s="34"/>
      <c r="E2" s="34"/>
    </row>
    <row r="3" spans="3:5" ht="12.75">
      <c r="C3" s="15" t="s">
        <v>6</v>
      </c>
      <c r="D3" s="9"/>
      <c r="E3" s="9"/>
    </row>
    <row r="4" spans="3:5" ht="12.75">
      <c r="C4" s="34" t="s">
        <v>141</v>
      </c>
      <c r="D4" s="34"/>
      <c r="E4" s="34"/>
    </row>
    <row r="5" spans="2:3" s="1" customFormat="1" ht="11.25">
      <c r="B5" s="12"/>
      <c r="C5" s="16"/>
    </row>
    <row r="6" spans="1:4" s="1" customFormat="1" ht="36" customHeight="1">
      <c r="A6" s="32" t="s">
        <v>7</v>
      </c>
      <c r="B6" s="32"/>
      <c r="C6" s="33"/>
      <c r="D6" s="33"/>
    </row>
    <row r="7" spans="2:4" s="1" customFormat="1" ht="16.5" customHeight="1">
      <c r="B7" s="12"/>
      <c r="C7" s="16"/>
      <c r="D7" s="1" t="s">
        <v>11</v>
      </c>
    </row>
    <row r="8" spans="1:4" s="2" customFormat="1" ht="87.75" customHeight="1">
      <c r="A8" s="7" t="s">
        <v>8</v>
      </c>
      <c r="B8" s="8" t="s">
        <v>9</v>
      </c>
      <c r="C8" s="8" t="s">
        <v>4</v>
      </c>
      <c r="D8" s="6" t="s">
        <v>10</v>
      </c>
    </row>
    <row r="9" spans="1:4" ht="11.25">
      <c r="A9" s="3" t="s">
        <v>0</v>
      </c>
      <c r="B9" s="13"/>
      <c r="C9" s="17" t="s">
        <v>14</v>
      </c>
      <c r="D9" s="4">
        <f>D10+D11</f>
        <v>530402.1</v>
      </c>
    </row>
    <row r="10" spans="1:4" ht="11.25">
      <c r="A10" s="3" t="s">
        <v>1</v>
      </c>
      <c r="B10" s="13"/>
      <c r="C10" s="17" t="s">
        <v>15</v>
      </c>
      <c r="D10" s="4">
        <v>175060.3</v>
      </c>
    </row>
    <row r="11" spans="1:4" ht="11.25">
      <c r="A11" s="3" t="s">
        <v>2</v>
      </c>
      <c r="B11" s="13"/>
      <c r="C11" s="17" t="s">
        <v>16</v>
      </c>
      <c r="D11" s="4">
        <v>355341.8</v>
      </c>
    </row>
    <row r="12" spans="1:4" ht="38.25" customHeight="1">
      <c r="A12" s="31" t="s">
        <v>139</v>
      </c>
      <c r="B12" s="14" t="s">
        <v>12</v>
      </c>
      <c r="C12" s="17" t="s">
        <v>14</v>
      </c>
      <c r="D12" s="4">
        <f>D13</f>
        <v>1.3</v>
      </c>
    </row>
    <row r="13" spans="1:8" ht="33.75">
      <c r="A13" s="24" t="s">
        <v>17</v>
      </c>
      <c r="B13" s="14" t="s">
        <v>12</v>
      </c>
      <c r="C13" s="18" t="s">
        <v>13</v>
      </c>
      <c r="D13" s="5">
        <v>1.3</v>
      </c>
      <c r="G13" s="10"/>
      <c r="H13" s="10"/>
    </row>
    <row r="14" spans="1:4" ht="38.25">
      <c r="A14" s="26" t="s">
        <v>132</v>
      </c>
      <c r="B14" s="14" t="s">
        <v>18</v>
      </c>
      <c r="C14" s="17" t="s">
        <v>14</v>
      </c>
      <c r="D14" s="4">
        <f>D15+D16+D17+D18</f>
        <v>1370.2</v>
      </c>
    </row>
    <row r="15" spans="1:4" ht="22.5">
      <c r="A15" s="24" t="s">
        <v>19</v>
      </c>
      <c r="B15" s="14" t="s">
        <v>18</v>
      </c>
      <c r="C15" s="19" t="s">
        <v>23</v>
      </c>
      <c r="D15" s="20">
        <v>119</v>
      </c>
    </row>
    <row r="16" spans="1:4" ht="22.5">
      <c r="A16" s="24" t="s">
        <v>20</v>
      </c>
      <c r="B16" s="14" t="s">
        <v>18</v>
      </c>
      <c r="C16" s="19" t="s">
        <v>24</v>
      </c>
      <c r="D16" s="20">
        <v>3.3</v>
      </c>
    </row>
    <row r="17" spans="1:5" ht="11.25">
      <c r="A17" s="24" t="s">
        <v>21</v>
      </c>
      <c r="B17" s="14" t="s">
        <v>18</v>
      </c>
      <c r="C17" s="19" t="s">
        <v>25</v>
      </c>
      <c r="D17" s="20">
        <v>330.2</v>
      </c>
      <c r="E17" s="10"/>
    </row>
    <row r="18" spans="1:4" ht="11.25">
      <c r="A18" s="24" t="s">
        <v>22</v>
      </c>
      <c r="B18" s="14" t="s">
        <v>18</v>
      </c>
      <c r="C18" s="19" t="s">
        <v>26</v>
      </c>
      <c r="D18" s="20">
        <v>917.7</v>
      </c>
    </row>
    <row r="19" spans="1:4" ht="38.25">
      <c r="A19" s="8" t="s">
        <v>131</v>
      </c>
      <c r="B19" s="14" t="s">
        <v>27</v>
      </c>
      <c r="C19" s="17" t="s">
        <v>14</v>
      </c>
      <c r="D19" s="4">
        <f>D20+D21</f>
        <v>66</v>
      </c>
    </row>
    <row r="20" spans="1:4" ht="22.5">
      <c r="A20" s="24" t="s">
        <v>28</v>
      </c>
      <c r="B20" s="14" t="s">
        <v>27</v>
      </c>
      <c r="C20" s="19" t="s">
        <v>29</v>
      </c>
      <c r="D20" s="11">
        <v>18</v>
      </c>
    </row>
    <row r="21" spans="1:4" ht="33.75">
      <c r="A21" s="24" t="s">
        <v>17</v>
      </c>
      <c r="B21" s="14" t="s">
        <v>27</v>
      </c>
      <c r="C21" s="18" t="s">
        <v>13</v>
      </c>
      <c r="D21" s="5">
        <v>48</v>
      </c>
    </row>
    <row r="22" spans="1:4" s="22" customFormat="1" ht="38.25">
      <c r="A22" s="8" t="s">
        <v>130</v>
      </c>
      <c r="B22" s="14" t="s">
        <v>30</v>
      </c>
      <c r="C22" s="17" t="s">
        <v>14</v>
      </c>
      <c r="D22" s="4">
        <f>D23</f>
        <v>71.9</v>
      </c>
    </row>
    <row r="23" spans="1:4" ht="45">
      <c r="A23" s="24" t="s">
        <v>31</v>
      </c>
      <c r="B23" s="21" t="s">
        <v>30</v>
      </c>
      <c r="C23" s="19" t="s">
        <v>32</v>
      </c>
      <c r="D23" s="5">
        <v>71.9</v>
      </c>
    </row>
    <row r="24" spans="1:4" ht="25.5">
      <c r="A24" s="25" t="s">
        <v>129</v>
      </c>
      <c r="B24" s="14" t="s">
        <v>33</v>
      </c>
      <c r="C24" s="17" t="s">
        <v>14</v>
      </c>
      <c r="D24" s="4">
        <f>D25+D26+D27+D28+D29+D30+D31+D32+D33+D34+D35+D36+D37+D38+D39+D40</f>
        <v>164959.1</v>
      </c>
    </row>
    <row r="25" spans="1:4" ht="56.25">
      <c r="A25" s="24" t="s">
        <v>34</v>
      </c>
      <c r="B25" s="19" t="s">
        <v>33</v>
      </c>
      <c r="C25" s="19" t="s">
        <v>38</v>
      </c>
      <c r="D25" s="20">
        <v>140749.6</v>
      </c>
    </row>
    <row r="26" spans="1:4" ht="78.75">
      <c r="A26" s="24" t="s">
        <v>35</v>
      </c>
      <c r="B26" s="19" t="s">
        <v>33</v>
      </c>
      <c r="C26" s="19" t="s">
        <v>39</v>
      </c>
      <c r="D26" s="20">
        <v>357.7</v>
      </c>
    </row>
    <row r="27" spans="1:4" ht="33.75">
      <c r="A27" s="24" t="s">
        <v>36</v>
      </c>
      <c r="B27" s="19" t="s">
        <v>33</v>
      </c>
      <c r="C27" s="19" t="s">
        <v>40</v>
      </c>
      <c r="D27" s="20">
        <v>97.5</v>
      </c>
    </row>
    <row r="28" spans="1:4" ht="67.5">
      <c r="A28" s="24" t="s">
        <v>37</v>
      </c>
      <c r="B28" s="19" t="s">
        <v>33</v>
      </c>
      <c r="C28" s="19" t="s">
        <v>41</v>
      </c>
      <c r="D28" s="20">
        <v>958.1</v>
      </c>
    </row>
    <row r="29" spans="1:4" ht="22.5">
      <c r="A29" s="24" t="s">
        <v>42</v>
      </c>
      <c r="B29" s="19" t="s">
        <v>33</v>
      </c>
      <c r="C29" s="19" t="s">
        <v>44</v>
      </c>
      <c r="D29" s="20">
        <v>8004.3</v>
      </c>
    </row>
    <row r="30" spans="1:4" ht="33.75">
      <c r="A30" s="24" t="s">
        <v>43</v>
      </c>
      <c r="B30" s="19" t="s">
        <v>33</v>
      </c>
      <c r="C30" s="19" t="s">
        <v>45</v>
      </c>
      <c r="D30" s="20">
        <v>-77.9</v>
      </c>
    </row>
    <row r="31" spans="1:4" ht="11.25">
      <c r="A31" s="24" t="s">
        <v>46</v>
      </c>
      <c r="B31" s="19" t="s">
        <v>33</v>
      </c>
      <c r="C31" s="19" t="s">
        <v>48</v>
      </c>
      <c r="D31" s="20">
        <v>68.1</v>
      </c>
    </row>
    <row r="32" spans="1:4" ht="22.5">
      <c r="A32" s="24" t="s">
        <v>47</v>
      </c>
      <c r="B32" s="19" t="s">
        <v>33</v>
      </c>
      <c r="C32" s="19" t="s">
        <v>49</v>
      </c>
      <c r="D32" s="20">
        <v>3.5</v>
      </c>
    </row>
    <row r="33" spans="1:4" ht="11.25">
      <c r="A33" s="24" t="s">
        <v>50</v>
      </c>
      <c r="B33" s="19" t="s">
        <v>33</v>
      </c>
      <c r="C33" s="19" t="s">
        <v>53</v>
      </c>
      <c r="D33" s="20">
        <v>390.9</v>
      </c>
    </row>
    <row r="34" spans="1:4" ht="22.5">
      <c r="A34" s="24" t="s">
        <v>51</v>
      </c>
      <c r="B34" s="19" t="s">
        <v>33</v>
      </c>
      <c r="C34" s="19" t="s">
        <v>54</v>
      </c>
      <c r="D34" s="20">
        <v>10776.9</v>
      </c>
    </row>
    <row r="35" spans="1:4" ht="11.25">
      <c r="A35" s="24" t="s">
        <v>52</v>
      </c>
      <c r="B35" s="19" t="s">
        <v>33</v>
      </c>
      <c r="C35" s="19" t="s">
        <v>55</v>
      </c>
      <c r="D35" s="20">
        <v>13.9</v>
      </c>
    </row>
    <row r="36" spans="1:4" ht="33.75">
      <c r="A36" s="24" t="s">
        <v>56</v>
      </c>
      <c r="B36" s="19" t="s">
        <v>33</v>
      </c>
      <c r="C36" s="19" t="s">
        <v>57</v>
      </c>
      <c r="D36" s="20">
        <v>2994.4</v>
      </c>
    </row>
    <row r="37" spans="1:4" ht="11.25">
      <c r="A37" s="24" t="s">
        <v>58</v>
      </c>
      <c r="B37" s="19" t="s">
        <v>33</v>
      </c>
      <c r="C37" s="19" t="s">
        <v>59</v>
      </c>
      <c r="D37" s="20">
        <v>0.1</v>
      </c>
    </row>
    <row r="38" spans="1:4" ht="78.75">
      <c r="A38" s="24" t="s">
        <v>60</v>
      </c>
      <c r="B38" s="19" t="s">
        <v>33</v>
      </c>
      <c r="C38" s="19" t="s">
        <v>62</v>
      </c>
      <c r="D38" s="20">
        <v>151.3</v>
      </c>
    </row>
    <row r="39" spans="1:4" ht="45">
      <c r="A39" s="24" t="s">
        <v>61</v>
      </c>
      <c r="B39" s="19" t="s">
        <v>33</v>
      </c>
      <c r="C39" s="19" t="s">
        <v>63</v>
      </c>
      <c r="D39" s="20">
        <v>386.4</v>
      </c>
    </row>
    <row r="40" spans="1:4" s="23" customFormat="1" ht="45">
      <c r="A40" s="24" t="s">
        <v>64</v>
      </c>
      <c r="B40" s="19" t="s">
        <v>33</v>
      </c>
      <c r="C40" s="19" t="s">
        <v>65</v>
      </c>
      <c r="D40" s="20">
        <v>84.3</v>
      </c>
    </row>
    <row r="41" spans="1:4" ht="12.75">
      <c r="A41" s="25" t="s">
        <v>133</v>
      </c>
      <c r="B41" s="14" t="s">
        <v>66</v>
      </c>
      <c r="C41" s="17" t="s">
        <v>14</v>
      </c>
      <c r="D41" s="4">
        <f>D42+D43</f>
        <v>374.4</v>
      </c>
    </row>
    <row r="42" spans="1:4" ht="22.5">
      <c r="A42" s="24" t="s">
        <v>67</v>
      </c>
      <c r="B42" s="19" t="s">
        <v>66</v>
      </c>
      <c r="C42" s="19" t="s">
        <v>68</v>
      </c>
      <c r="D42" s="20">
        <v>236.7</v>
      </c>
    </row>
    <row r="43" spans="1:4" ht="33.75">
      <c r="A43" s="24" t="s">
        <v>17</v>
      </c>
      <c r="B43" s="21" t="s">
        <v>66</v>
      </c>
      <c r="C43" s="18" t="s">
        <v>13</v>
      </c>
      <c r="D43" s="5">
        <v>137.7</v>
      </c>
    </row>
    <row r="44" spans="1:4" ht="25.5">
      <c r="A44" s="27" t="s">
        <v>134</v>
      </c>
      <c r="B44" s="14" t="s">
        <v>69</v>
      </c>
      <c r="C44" s="17" t="s">
        <v>14</v>
      </c>
      <c r="D44" s="4">
        <f>D45</f>
        <v>278.5</v>
      </c>
    </row>
    <row r="45" spans="1:4" ht="33.75">
      <c r="A45" s="24" t="s">
        <v>17</v>
      </c>
      <c r="B45" s="21" t="s">
        <v>69</v>
      </c>
      <c r="C45" s="18" t="s">
        <v>13</v>
      </c>
      <c r="D45" s="11">
        <v>278.5</v>
      </c>
    </row>
    <row r="46" spans="1:4" ht="25.5">
      <c r="A46" s="26" t="s">
        <v>135</v>
      </c>
      <c r="B46" s="14" t="s">
        <v>70</v>
      </c>
      <c r="C46" s="17" t="s">
        <v>14</v>
      </c>
      <c r="D46" s="4">
        <f>D47</f>
        <v>2</v>
      </c>
    </row>
    <row r="47" spans="1:4" ht="22.5">
      <c r="A47" s="24" t="s">
        <v>28</v>
      </c>
      <c r="B47" s="21" t="s">
        <v>70</v>
      </c>
      <c r="C47" s="19" t="s">
        <v>29</v>
      </c>
      <c r="D47" s="11">
        <v>2</v>
      </c>
    </row>
    <row r="48" spans="1:4" ht="36.75" customHeight="1">
      <c r="A48" s="30" t="s">
        <v>140</v>
      </c>
      <c r="B48" s="14" t="s">
        <v>71</v>
      </c>
      <c r="C48" s="17" t="s">
        <v>14</v>
      </c>
      <c r="D48" s="4">
        <f>D49</f>
        <v>1</v>
      </c>
    </row>
    <row r="49" spans="1:4" ht="44.25" customHeight="1">
      <c r="A49" s="24" t="s">
        <v>17</v>
      </c>
      <c r="B49" s="21" t="s">
        <v>71</v>
      </c>
      <c r="C49" s="18" t="s">
        <v>13</v>
      </c>
      <c r="D49" s="11">
        <v>1</v>
      </c>
    </row>
    <row r="50" spans="1:4" ht="25.5">
      <c r="A50" s="28" t="s">
        <v>136</v>
      </c>
      <c r="B50" s="14" t="s">
        <v>73</v>
      </c>
      <c r="C50" s="17" t="s">
        <v>14</v>
      </c>
      <c r="D50" s="4">
        <f>D51+D52+D53+D54+D55+D56+D57+D58+D59+D60+D61+D62+D63+D64+D65+D66+D67+D68+D69+D70+D71+D72</f>
        <v>356959.3</v>
      </c>
    </row>
    <row r="51" spans="1:4" ht="22.5">
      <c r="A51" s="24" t="s">
        <v>72</v>
      </c>
      <c r="B51" s="19" t="s">
        <v>73</v>
      </c>
      <c r="C51" s="19" t="s">
        <v>74</v>
      </c>
      <c r="D51" s="5">
        <v>1604.3</v>
      </c>
    </row>
    <row r="52" spans="1:4" ht="33.75">
      <c r="A52" s="24" t="s">
        <v>17</v>
      </c>
      <c r="B52" s="21" t="s">
        <v>73</v>
      </c>
      <c r="C52" s="18" t="s">
        <v>13</v>
      </c>
      <c r="D52" s="5">
        <v>17.9</v>
      </c>
    </row>
    <row r="53" spans="1:4" ht="22.5">
      <c r="A53" s="24" t="s">
        <v>77</v>
      </c>
      <c r="B53" s="19" t="s">
        <v>73</v>
      </c>
      <c r="C53" s="19" t="s">
        <v>78</v>
      </c>
      <c r="D53" s="5">
        <v>-7.4</v>
      </c>
    </row>
    <row r="54" spans="1:4" ht="11.25">
      <c r="A54" s="24" t="s">
        <v>75</v>
      </c>
      <c r="B54" s="19" t="s">
        <v>73</v>
      </c>
      <c r="C54" s="19" t="s">
        <v>76</v>
      </c>
      <c r="D54" s="5">
        <v>8.3</v>
      </c>
    </row>
    <row r="55" spans="1:4" ht="22.5">
      <c r="A55" s="24" t="s">
        <v>79</v>
      </c>
      <c r="B55" s="19" t="s">
        <v>73</v>
      </c>
      <c r="C55" s="19" t="s">
        <v>81</v>
      </c>
      <c r="D55" s="20">
        <v>62995</v>
      </c>
    </row>
    <row r="56" spans="1:4" ht="22.5">
      <c r="A56" s="24" t="s">
        <v>80</v>
      </c>
      <c r="B56" s="19" t="s">
        <v>73</v>
      </c>
      <c r="C56" s="19" t="s">
        <v>82</v>
      </c>
      <c r="D56" s="20">
        <v>9000</v>
      </c>
    </row>
    <row r="57" spans="1:4" ht="22.5">
      <c r="A57" s="24" t="s">
        <v>83</v>
      </c>
      <c r="B57" s="19" t="s">
        <v>73</v>
      </c>
      <c r="C57" s="19" t="s">
        <v>88</v>
      </c>
      <c r="D57" s="20">
        <v>1336.8</v>
      </c>
    </row>
    <row r="58" spans="1:4" ht="22.5">
      <c r="A58" s="24" t="s">
        <v>84</v>
      </c>
      <c r="B58" s="19" t="s">
        <v>73</v>
      </c>
      <c r="C58" s="19" t="s">
        <v>89</v>
      </c>
      <c r="D58" s="20">
        <v>1414.2</v>
      </c>
    </row>
    <row r="59" spans="1:4" ht="33.75">
      <c r="A59" s="24" t="s">
        <v>85</v>
      </c>
      <c r="B59" s="19" t="s">
        <v>73</v>
      </c>
      <c r="C59" s="19" t="s">
        <v>90</v>
      </c>
      <c r="D59" s="20">
        <v>1942</v>
      </c>
    </row>
    <row r="60" spans="1:4" ht="22.5">
      <c r="A60" s="24" t="s">
        <v>86</v>
      </c>
      <c r="B60" s="19" t="s">
        <v>73</v>
      </c>
      <c r="C60" s="19" t="s">
        <v>91</v>
      </c>
      <c r="D60" s="20">
        <v>27295</v>
      </c>
    </row>
    <row r="61" spans="1:4" ht="11.25">
      <c r="A61" s="24" t="s">
        <v>87</v>
      </c>
      <c r="B61" s="19" t="s">
        <v>73</v>
      </c>
      <c r="C61" s="19" t="s">
        <v>92</v>
      </c>
      <c r="D61" s="20">
        <v>29645.8</v>
      </c>
    </row>
    <row r="62" spans="1:4" ht="33.75">
      <c r="A62" s="24" t="s">
        <v>93</v>
      </c>
      <c r="B62" s="19" t="s">
        <v>73</v>
      </c>
      <c r="C62" s="19" t="s">
        <v>103</v>
      </c>
      <c r="D62" s="20">
        <v>44.4</v>
      </c>
    </row>
    <row r="63" spans="1:4" ht="33.75">
      <c r="A63" s="24" t="s">
        <v>94</v>
      </c>
      <c r="B63" s="19" t="s">
        <v>73</v>
      </c>
      <c r="C63" s="19" t="s">
        <v>104</v>
      </c>
      <c r="D63" s="20">
        <v>1269.4</v>
      </c>
    </row>
    <row r="64" spans="1:4" ht="22.5">
      <c r="A64" s="24" t="s">
        <v>95</v>
      </c>
      <c r="B64" s="19" t="s">
        <v>73</v>
      </c>
      <c r="C64" s="19" t="s">
        <v>105</v>
      </c>
      <c r="D64" s="20">
        <v>4944.6</v>
      </c>
    </row>
    <row r="65" spans="1:4" ht="22.5">
      <c r="A65" s="24" t="s">
        <v>96</v>
      </c>
      <c r="B65" s="19" t="s">
        <v>73</v>
      </c>
      <c r="C65" s="19" t="s">
        <v>106</v>
      </c>
      <c r="D65" s="20">
        <v>197444.1</v>
      </c>
    </row>
    <row r="66" spans="1:4" ht="56.25">
      <c r="A66" s="24" t="s">
        <v>97</v>
      </c>
      <c r="B66" s="19" t="s">
        <v>73</v>
      </c>
      <c r="C66" s="19" t="s">
        <v>107</v>
      </c>
      <c r="D66" s="20">
        <v>4428</v>
      </c>
    </row>
    <row r="67" spans="1:4" ht="33.75">
      <c r="A67" s="24" t="s">
        <v>98</v>
      </c>
      <c r="B67" s="19" t="s">
        <v>73</v>
      </c>
      <c r="C67" s="19" t="s">
        <v>108</v>
      </c>
      <c r="D67" s="20">
        <v>10522.6</v>
      </c>
    </row>
    <row r="68" spans="1:4" ht="56.25">
      <c r="A68" s="24" t="s">
        <v>99</v>
      </c>
      <c r="B68" s="19" t="s">
        <v>73</v>
      </c>
      <c r="C68" s="19" t="s">
        <v>109</v>
      </c>
      <c r="D68" s="20">
        <v>2141.2</v>
      </c>
    </row>
    <row r="69" spans="1:4" ht="22.5">
      <c r="A69" s="24" t="s">
        <v>100</v>
      </c>
      <c r="B69" s="19" t="s">
        <v>73</v>
      </c>
      <c r="C69" s="19" t="s">
        <v>110</v>
      </c>
      <c r="D69" s="20">
        <v>289.8</v>
      </c>
    </row>
    <row r="70" spans="1:4" ht="56.25">
      <c r="A70" s="24" t="s">
        <v>101</v>
      </c>
      <c r="B70" s="19" t="s">
        <v>73</v>
      </c>
      <c r="C70" s="19" t="s">
        <v>111</v>
      </c>
      <c r="D70" s="20">
        <v>100</v>
      </c>
    </row>
    <row r="71" spans="1:4" ht="22.5">
      <c r="A71" s="24" t="s">
        <v>102</v>
      </c>
      <c r="B71" s="19" t="s">
        <v>73</v>
      </c>
      <c r="C71" s="19" t="s">
        <v>112</v>
      </c>
      <c r="D71" s="20">
        <v>887.6</v>
      </c>
    </row>
    <row r="72" spans="1:4" ht="33.75">
      <c r="A72" s="24" t="s">
        <v>113</v>
      </c>
      <c r="B72" s="19" t="s">
        <v>73</v>
      </c>
      <c r="C72" s="19" t="s">
        <v>114</v>
      </c>
      <c r="D72" s="20">
        <v>-364.3</v>
      </c>
    </row>
    <row r="73" spans="1:4" ht="38.25">
      <c r="A73" s="29" t="s">
        <v>137</v>
      </c>
      <c r="B73" s="14" t="s">
        <v>115</v>
      </c>
      <c r="C73" s="17" t="s">
        <v>14</v>
      </c>
      <c r="D73" s="4">
        <f>D74+D75+D76+D77+D78</f>
        <v>6131.3</v>
      </c>
    </row>
    <row r="74" spans="1:4" ht="56.25">
      <c r="A74" s="24" t="s">
        <v>116</v>
      </c>
      <c r="B74" s="19" t="s">
        <v>115</v>
      </c>
      <c r="C74" s="19" t="s">
        <v>117</v>
      </c>
      <c r="D74" s="20">
        <v>2001.4</v>
      </c>
    </row>
    <row r="75" spans="1:4" ht="56.25">
      <c r="A75" s="24" t="s">
        <v>118</v>
      </c>
      <c r="B75" s="19" t="s">
        <v>115</v>
      </c>
      <c r="C75" s="19" t="s">
        <v>119</v>
      </c>
      <c r="D75" s="20">
        <v>986.5</v>
      </c>
    </row>
    <row r="76" spans="1:4" ht="67.5">
      <c r="A76" s="24" t="s">
        <v>120</v>
      </c>
      <c r="B76" s="19" t="s">
        <v>115</v>
      </c>
      <c r="C76" s="19" t="s">
        <v>121</v>
      </c>
      <c r="D76" s="20">
        <v>2658.1</v>
      </c>
    </row>
    <row r="77" spans="1:4" ht="33.75">
      <c r="A77" s="24" t="s">
        <v>122</v>
      </c>
      <c r="B77" s="19" t="s">
        <v>115</v>
      </c>
      <c r="C77" s="19" t="s">
        <v>123</v>
      </c>
      <c r="D77" s="20">
        <v>334.6</v>
      </c>
    </row>
    <row r="78" spans="1:4" ht="22.5">
      <c r="A78" s="24" t="s">
        <v>77</v>
      </c>
      <c r="B78" s="19" t="s">
        <v>115</v>
      </c>
      <c r="C78" s="19" t="s">
        <v>78</v>
      </c>
      <c r="D78" s="5">
        <v>150.7</v>
      </c>
    </row>
    <row r="79" spans="1:4" ht="38.25">
      <c r="A79" s="29" t="s">
        <v>138</v>
      </c>
      <c r="B79" s="14" t="s">
        <v>125</v>
      </c>
      <c r="C79" s="17" t="s">
        <v>14</v>
      </c>
      <c r="D79" s="4">
        <f>D80+D81+D82</f>
        <v>187.1</v>
      </c>
    </row>
    <row r="80" spans="1:4" ht="22.5">
      <c r="A80" s="24" t="s">
        <v>124</v>
      </c>
      <c r="B80" s="19" t="s">
        <v>125</v>
      </c>
      <c r="C80" s="19" t="s">
        <v>126</v>
      </c>
      <c r="D80" s="20">
        <v>181.2</v>
      </c>
    </row>
    <row r="81" spans="1:4" ht="11.25">
      <c r="A81" s="24" t="s">
        <v>75</v>
      </c>
      <c r="B81" s="19" t="s">
        <v>125</v>
      </c>
      <c r="C81" s="19" t="s">
        <v>76</v>
      </c>
      <c r="D81" s="20">
        <v>0.3</v>
      </c>
    </row>
    <row r="82" spans="1:4" ht="22.5">
      <c r="A82" s="24" t="s">
        <v>127</v>
      </c>
      <c r="B82" s="19" t="s">
        <v>125</v>
      </c>
      <c r="C82" s="19" t="s">
        <v>128</v>
      </c>
      <c r="D82" s="20">
        <v>5.6</v>
      </c>
    </row>
  </sheetData>
  <sheetProtection/>
  <mergeCells count="4">
    <mergeCell ref="A6:D6"/>
    <mergeCell ref="C1:E1"/>
    <mergeCell ref="C2:E2"/>
    <mergeCell ref="C4:E4"/>
  </mergeCells>
  <printOptions/>
  <pageMargins left="0.7874015748031497" right="0.3937007874015748" top="0.7874015748031497" bottom="0.5905511811023623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2013-03-14T07:09:05Z</cp:lastPrinted>
  <dcterms:created xsi:type="dcterms:W3CDTF">2011-03-15T04:17:45Z</dcterms:created>
  <dcterms:modified xsi:type="dcterms:W3CDTF">2013-05-24T08:33:51Z</dcterms:modified>
  <cp:category/>
  <cp:version/>
  <cp:contentType/>
  <cp:contentStatus/>
</cp:coreProperties>
</file>