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495" activeTab="0"/>
  </bookViews>
  <sheets>
    <sheet name="ведомственная классификация" sheetId="1" r:id="rId1"/>
  </sheets>
  <definedNames/>
  <calcPr fullCalcOnLoad="1"/>
</workbook>
</file>

<file path=xl/sharedStrings.xml><?xml version="1.0" encoding="utf-8"?>
<sst xmlns="http://schemas.openxmlformats.org/spreadsheetml/2006/main" count="1286" uniqueCount="255">
  <si>
    <t>Наименование показателя</t>
  </si>
  <si>
    <t>К О Д Ы</t>
  </si>
  <si>
    <t>ведомственной   классификации</t>
  </si>
  <si>
    <t>Главный распорядитель, распорядитель средств</t>
  </si>
  <si>
    <t>Раздел</t>
  </si>
  <si>
    <t>Подраздел</t>
  </si>
  <si>
    <t>Целевая статья</t>
  </si>
  <si>
    <t>Вид расхода</t>
  </si>
  <si>
    <t>Сумма,</t>
  </si>
  <si>
    <t>тыс.руб.</t>
  </si>
  <si>
    <t>.01</t>
  </si>
  <si>
    <t>.04</t>
  </si>
  <si>
    <t>.07</t>
  </si>
  <si>
    <t>.09</t>
  </si>
  <si>
    <t>.02</t>
  </si>
  <si>
    <t>.03</t>
  </si>
  <si>
    <t>.06</t>
  </si>
  <si>
    <t>.08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</si>
  <si>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</si>
  <si>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</si>
  <si>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</si>
  <si>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Резервные фонды</t>
  </si>
  <si>
    <t>Другие общегосударственные вопросы</t>
  </si>
  <si>
    <t>Образование</t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</si>
  <si>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</si>
  <si>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</si>
  <si>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</si>
  <si>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</si>
  <si>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</si>
  <si>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</si>
  <si>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.001 00 00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</si>
  <si>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</si>
  <si>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</si>
  <si>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</si>
  <si>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</si>
  <si>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</si>
  <si>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</si>
  <si>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</si>
  <si>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Иные безвозмездные и безвозвратные перечисления</t>
  </si>
  <si>
    <t>Администрация муниципального района "Карымский район"</t>
  </si>
  <si>
    <t>Межбюджетные трансферты</t>
  </si>
  <si>
    <t>Комитет образования администрации муниципального района "Карымский район"</t>
  </si>
  <si>
    <t>Комитет по финансам муниципального района "Карымский район"</t>
  </si>
  <si>
    <t>Целевые программы муниципальных образований</t>
  </si>
  <si>
    <t>Глава муниципального образования</t>
  </si>
  <si>
    <t>Совет муниципального района  "Карымский район"</t>
  </si>
  <si>
    <t>Ревизионная комиссия муниципального района "Карымский район"</t>
  </si>
  <si>
    <t>Районная целевая программа "Талантливые дети"</t>
  </si>
  <si>
    <t>Муниципальное образовательное учреждение дополнительного образования детей - детская школа искусств муниципального района "Карымский район" п.Дарасун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</si>
  <si>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</si>
  <si>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</si>
  <si>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03 00</t>
  </si>
  <si>
    <t>Функционирование Правительства РФ, высших органов исполнительной власти субъектов РФ, местных администраций</t>
  </si>
  <si>
    <t>.002 04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</si>
  <si>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</si>
  <si>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.065 03 00</t>
  </si>
  <si>
    <t>.070 00 00</t>
  </si>
  <si>
    <t>Резервные фонды местных администраций</t>
  </si>
  <si>
    <t>.070 05 00</t>
  </si>
  <si>
    <t>420 00 00</t>
  </si>
  <si>
    <t>420 99 00</t>
  </si>
  <si>
    <t>Школы-детские сады, школы начальные, неполные средние и  средние</t>
  </si>
  <si>
    <t>421 00 00</t>
  </si>
  <si>
    <t>421 99 00</t>
  </si>
  <si>
    <t>423 00 00</t>
  </si>
  <si>
    <t>423 99 00</t>
  </si>
  <si>
    <t>520 00 00</t>
  </si>
  <si>
    <t xml:space="preserve">.002 00 00 </t>
  </si>
  <si>
    <t xml:space="preserve">.002 04 00 </t>
  </si>
  <si>
    <t>452 99 00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</si>
  <si>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</si>
  <si>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</si>
  <si>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.001 36 00</t>
  </si>
  <si>
    <t>521 00 00</t>
  </si>
  <si>
    <t>Молодежная политика и оздоровление детей</t>
  </si>
  <si>
    <t>Межведомственная программа "Организация отдыха, оздоровления, занятости детей и подростков на 2008-2010 годы"</t>
  </si>
  <si>
    <t>.002 08 00</t>
  </si>
  <si>
    <t>Глава местной администрации (исполнительно-распорядительного органа муниципального образования)</t>
  </si>
  <si>
    <t>Министерство финансов Забайкальского края</t>
  </si>
  <si>
    <t>Функционирование высшего должностного лица субъекта РФ муниципального образования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</si>
  <si>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</si>
  <si>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</si>
  <si>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Муниципальное учреждение культуры Районный межпоселенческий информационно-методический центр муниципального района "Карымский район"</t>
  </si>
  <si>
    <t>521 02 00</t>
  </si>
  <si>
    <t>521 02 06</t>
  </si>
  <si>
    <t>521 02 07</t>
  </si>
  <si>
    <t>521 02 10</t>
  </si>
  <si>
    <t>521 02 22</t>
  </si>
  <si>
    <t>Обеспечение деятельности финансовых, налоговых и таможенных органов финансового (Финансово- бюджетного надзора)</t>
  </si>
  <si>
    <t>521 02 04</t>
  </si>
  <si>
    <t>521 02 16</t>
  </si>
  <si>
    <t>Резервные  фонды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</si>
  <si>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</si>
  <si>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</si>
  <si>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</si>
  <si>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</si>
  <si>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</si>
  <si>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 xml:space="preserve">247 99 00 </t>
  </si>
  <si>
    <t>Другие вопросы в области национальной безопасности и правоохранительной деятельности</t>
  </si>
  <si>
    <t>795 10 00</t>
  </si>
  <si>
    <t>Районная целевая программа "Безопасность дорожного движения в муниципальном районе "Карымский район" на 2009-2012т гг:"</t>
  </si>
  <si>
    <t>Национальная  экономика</t>
  </si>
  <si>
    <t>Сельское хозяйство и рыболовство</t>
  </si>
  <si>
    <t>.05</t>
  </si>
  <si>
    <t>05</t>
  </si>
  <si>
    <t>Районная целевая программа "Поддержка и развитие АПК Карымского района на 2006-2012 годы"</t>
  </si>
  <si>
    <t>Другие вопросы в области национальной экономики</t>
  </si>
  <si>
    <t>12</t>
  </si>
  <si>
    <t>500</t>
  </si>
  <si>
    <t>Районная целевая программа "Об энергосбережении и о повышении энергетической эффективности бюджетной сферы муниципального района "Карымский район" на 2010-2013 годы"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</si>
  <si>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</si>
  <si>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</si>
  <si>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</si>
  <si>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521 01 01</t>
  </si>
  <si>
    <t>Воспитание и обучение детей-инвалидов в муниципальных дошкольных образовательных учреждениях</t>
  </si>
  <si>
    <t>521 02 20</t>
  </si>
  <si>
    <t>Ежемесячное денежное вознаграждение за классное руководство</t>
  </si>
  <si>
    <t>520 09 00</t>
  </si>
  <si>
    <t>521 02 01</t>
  </si>
  <si>
    <t>Обеспечение бесплатным питанием детей из малоимущих семей обучающихся в муниципальных общеобразовательных учреждениях</t>
  </si>
  <si>
    <t>521 02 18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</si>
  <si>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</si>
  <si>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</si>
  <si>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</si>
  <si>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</si>
  <si>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Руководство и управление в сфере установленных функций огранов гос.власти субъектов РФ и местного самоуправления</t>
  </si>
  <si>
    <t>Социальная помощь</t>
  </si>
  <si>
    <t xml:space="preserve">505 00 00 </t>
  </si>
  <si>
    <t>Обеспечение жилыми помещениями детей-сирот, детей, оставшихся без попечения родителей, находящихся под опекой (попечительством), не имеющих закрепленного жилого помещения</t>
  </si>
  <si>
    <t xml:space="preserve">505 36 00 </t>
  </si>
  <si>
    <t xml:space="preserve">505 36 03 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</si>
  <si>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</si>
  <si>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органами местного самоуправления </t>
  </si>
  <si>
    <t>521 02 02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</si>
  <si>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</si>
  <si>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521 02 11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</si>
  <si>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</si>
  <si>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521 02 19</t>
  </si>
  <si>
    <t>521 02 21</t>
  </si>
  <si>
    <t>Культура, кинематография</t>
  </si>
  <si>
    <t>Другие вопросы в области культуры, кинематографии</t>
  </si>
  <si>
    <t>Здравоохранение</t>
  </si>
  <si>
    <t xml:space="preserve">Другие вопросы в области здравоохранения 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</si>
  <si>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</si>
  <si>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Социальная 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</si>
  <si>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</si>
  <si>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</si>
  <si>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</si>
  <si>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гос.служащих субъектов РФ и муниципальных служащих</t>
  </si>
  <si>
    <t>491 01 00</t>
  </si>
  <si>
    <t>Социальное обеспечение населения</t>
  </si>
  <si>
    <t>505 00 00</t>
  </si>
  <si>
    <t>505 36 02</t>
  </si>
  <si>
    <t>10</t>
  </si>
  <si>
    <t>Районная целевая программа "Обеспечение жильем молодых семей муниципального района "Карымский район" на 2006-2010 годы"</t>
  </si>
  <si>
    <t>520 10 00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</si>
  <si>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</si>
  <si>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</t>
  </si>
  <si>
    <t>Вознаграждение, причитающееся приемному родителю</t>
  </si>
  <si>
    <t>Содержание ребенка в семье опекуна</t>
  </si>
  <si>
    <t>Выплата ежемесячных денежных средств лица из числа детей-сирот и детей, оставшихся без попечения родителей, достигшим 18 лет, но продолжающим обучение по очной форме обучения в общеобразовательном учреждении</t>
  </si>
  <si>
    <t>521 02 23</t>
  </si>
  <si>
    <t>Физическая культура и спорт</t>
  </si>
  <si>
    <t>Массовый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</si>
  <si>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</si>
  <si>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</si>
  <si>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</si>
  <si>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11</t>
  </si>
  <si>
    <t>512 97 00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</si>
  <si>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</si>
  <si>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</si>
  <si>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</si>
  <si>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</si>
  <si>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</si>
  <si>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</si>
  <si>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</si>
  <si>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516 01 90</t>
  </si>
  <si>
    <t>Прочие межбюджетные трансферты общего характера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</si>
  <si>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</si>
  <si>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</si>
  <si>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</si>
  <si>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Транспорт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</si>
  <si>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</si>
  <si>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505 37 00</t>
  </si>
  <si>
    <t>Муниципальное образовательное учреждение дополнительного образования детей Детская школа искусств п.Карымское Забайкальского края</t>
  </si>
  <si>
    <t xml:space="preserve">Приложение 9    №    к     Решению 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</si>
  <si>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</si>
  <si>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</si>
  <si>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</si>
  <si>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</si>
  <si>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>517 00 00</t>
  </si>
  <si>
    <t>Дотации</t>
  </si>
  <si>
    <t>Районная целевая программа "Сохранение и развитие культуры муниципального района "Карымский район"</t>
  </si>
  <si>
    <t>Расходы на выплаты персоналу муниципальных органов</t>
  </si>
  <si>
    <t>Фонд оплаты труда и страховые взносы</t>
  </si>
  <si>
    <t>Иные закупки товаров, работ и услуг для муниципальных нужд</t>
  </si>
  <si>
    <t>Уплата налогов, сборов и иных платежей</t>
  </si>
  <si>
    <t>Уплата налога на имущество организвций и земельного налога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</si>
  <si>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в установленном порядке</t>
  </si>
  <si>
    <t>Осуществление полномочий в сфере государственного управления охраной труда</t>
  </si>
  <si>
    <t>Субвенции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</si>
  <si>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</si>
  <si>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</si>
  <si>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</si>
  <si>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</si>
  <si>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</si>
  <si>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</si>
  <si>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</si>
  <si>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Районная целевая программа "Повышение эффективности бюджетных расходов в муниципальном районе "Карымский район"</t>
  </si>
  <si>
    <t>Прочая закупка товаров, работ и услуг для муниципальных нужд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</si>
  <si>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</si>
  <si>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Расходы на выплаты персоналу казенных учреждений</t>
  </si>
  <si>
    <t>110</t>
  </si>
  <si>
    <t>540</t>
  </si>
  <si>
    <t>530</t>
  </si>
  <si>
    <t>Социальные выплаты гражданам, кроме публичных нормативных актов</t>
  </si>
  <si>
    <t>Пособия и компенсации гражданам и иные социальные выплаты, кроме публичных нормативных актов</t>
  </si>
  <si>
    <t>320</t>
  </si>
  <si>
    <t>Субсидии гражданам на приобретение жилья</t>
  </si>
  <si>
    <t>322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</si>
  <si>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</si>
  <si>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800</t>
  </si>
  <si>
    <t>Субсидии юридическим лицам (кроме муниципальных учреждений) и физическим лицам - производителям товаров, работ и услуг</t>
  </si>
  <si>
    <t>810</t>
  </si>
  <si>
    <t>Дорожное хозяйство</t>
  </si>
  <si>
    <t>Районная целевая программа "Развитие жилищно-коммунального и дорожного хозяйства на 2009-2012 годы"</t>
  </si>
  <si>
    <t xml:space="preserve">Дотации </t>
  </si>
  <si>
    <t xml:space="preserve">Дотации на выравнивание бюджетной обеспеченности 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</si>
  <si>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</si>
  <si>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 xml:space="preserve">Иные дотации </t>
  </si>
  <si>
    <t>Поддержка мер по обеспечению сбалансированности бюджетов</t>
  </si>
  <si>
    <t>517 02 00</t>
  </si>
  <si>
    <t>Дотации бюджетам на поддержку мер по обеспечению сбалансированности бюджетов</t>
  </si>
  <si>
    <t>Обслуживание муниципального долга РФ</t>
  </si>
  <si>
    <t>Обслуживание муниципального долга муниципального образования РФ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</si>
  <si>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</si>
  <si>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</si>
  <si>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</si>
  <si>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</si>
  <si>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</si>
  <si>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</si>
  <si>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</si>
  <si>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>240</t>
  </si>
  <si>
    <t>244</t>
  </si>
  <si>
    <t>Администрирование муниципальных полномочий по обеспечению жилыми помещениями детей-сирот, а также детей, находящихся под опекой (попечительством), не имеющих закрепленного жилого помещения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</si>
  <si>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</si>
  <si>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</si>
  <si>
    <t>521 02 26</t>
  </si>
  <si>
    <t xml:space="preserve">Районная целевая программа "Обеспечение комплексной безопасности учреждений системы образования муниципального района "Карымский район" 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</si>
  <si>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</si>
  <si>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</si>
  <si>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районного бюджета на 2012 год</t>
  </si>
  <si>
    <t>517 02 05</t>
  </si>
  <si>
    <t>№485 от "22"декабря 2011 г.</t>
  </si>
  <si>
    <t>Совета муниципального района "Карымский район"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</si>
</sst>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u val="single"/>
      <sz val="14"/>
      <name val="Arial Cyr"/>
      <family val="2"/>
    </font>
    <font>
      <b/>
      <sz val="13"/>
      <name val="Times New Roman"/>
      <family val="1"/>
    </font>
    <font>
      <b/>
      <u val="single"/>
      <sz val="14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15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justify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9"/>
  <sheetViews>
    <sheetView tabSelected="1" zoomScale="75" zoomScaleNormal="75" zoomScalePageLayoutView="0" workbookViewId="0" topLeftCell="A1">
      <selection activeCell="E3" sqref="E3:G3"/>
    </sheetView>
  </sheetViews>
  <sheetFormatPr defaultColWidth="9.00390625" defaultRowHeight="12.75"/>
  <cols>
    <col min="1" max="1" width="41.625" style="7" customWidth="1"/>
    <col min="2" max="2" width="9.375" style="14" customWidth="1"/>
    <col min="3" max="3" width="8.125" style="3" customWidth="1"/>
    <col min="4" max="4" width="8.625" style="3" customWidth="1"/>
    <col min="5" max="5" width="13.375" style="3" customWidth="1"/>
    <col min="6" max="6" width="9.125" style="3" customWidth="1"/>
    <col min="7" max="7" width="29.25390625" style="21" customWidth="1"/>
    <col min="8" max="8" width="15.375" style="0" customWidth="1"/>
    <col min="9" max="9" width="9.875" style="8" bestFit="1" customWidth="1"/>
    <col min="10" max="10" width="10.875" style="8" customWidth="1"/>
    <col min="11" max="11" width="15.375" style="8" customWidth="1"/>
    <col min="12" max="12" width="11.375" style="8" customWidth="1"/>
    <col min="13" max="20" width="9.125" style="8" customWidth="1"/>
  </cols>
  <sheetData>
    <row r="1" spans="5:7" ht="15" customHeight="1">
      <c r="E1" s="120" t="s">
        <v>185</v>
      </c>
      <c r="F1" s="120"/>
      <c r="G1" s="120"/>
    </row>
    <row r="2" spans="5:7" ht="15" customHeight="1">
      <c r="E2" s="120" t="s">
        <v>254</v>
      </c>
      <c r="F2" s="120"/>
      <c r="G2" s="120"/>
    </row>
    <row r="3" spans="5:7" ht="15" customHeight="1">
      <c r="E3" s="120" t="s">
        <v>253</v>
      </c>
      <c r="F3" s="120"/>
      <c r="G3" s="120"/>
    </row>
    <row r="5" ht="0.75" customHeight="1"/>
    <row r="6" spans="1:11" ht="21.75" customHeight="1">
      <c r="A6" s="121" t="s">
        <v>251</v>
      </c>
      <c r="B6" s="121"/>
      <c r="C6" s="121"/>
      <c r="D6" s="121"/>
      <c r="E6" s="121"/>
      <c r="F6" s="121"/>
      <c r="G6" s="121"/>
      <c r="H6" s="87"/>
      <c r="I6" s="87"/>
      <c r="J6" s="87"/>
      <c r="K6" s="87"/>
    </row>
    <row r="7" spans="1:11" ht="18" customHeight="1">
      <c r="A7" s="121"/>
      <c r="B7" s="121"/>
      <c r="C7" s="121"/>
      <c r="D7" s="121"/>
      <c r="E7" s="121"/>
      <c r="F7" s="121"/>
      <c r="G7" s="121"/>
      <c r="H7" s="87"/>
      <c r="I7" s="87"/>
      <c r="J7" s="87"/>
      <c r="K7" s="87"/>
    </row>
    <row r="8" spans="1:7" ht="17.25" customHeight="1">
      <c r="A8" s="123"/>
      <c r="B8" s="123"/>
      <c r="C8" s="123"/>
      <c r="D8" s="123"/>
      <c r="E8" s="123"/>
      <c r="F8" s="123"/>
      <c r="G8" s="123"/>
    </row>
    <row r="9" spans="1:7" ht="15.75">
      <c r="A9" s="124" t="s">
        <v>0</v>
      </c>
      <c r="B9" s="125" t="s">
        <v>1</v>
      </c>
      <c r="C9" s="126"/>
      <c r="D9" s="126"/>
      <c r="E9" s="126"/>
      <c r="F9" s="127"/>
      <c r="G9" s="71" t="s">
        <v>8</v>
      </c>
    </row>
    <row r="10" spans="1:7" ht="15">
      <c r="A10" s="124"/>
      <c r="B10" s="128" t="s">
        <v>2</v>
      </c>
      <c r="C10" s="129"/>
      <c r="D10" s="129"/>
      <c r="E10" s="129"/>
      <c r="F10" s="130"/>
      <c r="G10" s="6" t="s">
        <v>9</v>
      </c>
    </row>
    <row r="11" spans="1:11" ht="76.5">
      <c r="A11" s="124"/>
      <c r="B11" s="22" t="s">
        <v>3</v>
      </c>
      <c r="C11" s="13" t="s">
        <v>4</v>
      </c>
      <c r="D11" s="13" t="s">
        <v>5</v>
      </c>
      <c r="E11" s="13" t="s">
        <v>6</v>
      </c>
      <c r="F11" s="13" t="s">
        <v>7</v>
      </c>
      <c r="G11" s="72"/>
      <c r="H11" s="24"/>
      <c r="I11" s="25"/>
      <c r="J11" s="25"/>
      <c r="K11" s="25"/>
    </row>
    <row r="12" spans="1:7" ht="15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6">
        <v>7</v>
      </c>
    </row>
    <row r="13" spans="1:20" s="9" customFormat="1" ht="54">
      <c r="A13" s="83" t="s">
        <v>39</v>
      </c>
      <c r="B13" s="15">
        <v>901</v>
      </c>
      <c r="C13" s="15"/>
      <c r="D13" s="15"/>
      <c r="E13" s="15"/>
      <c r="F13" s="15"/>
      <c r="G13" s="96">
        <f>G14+G46+G54+G66+G94+G59</f>
        <v>32079.5</v>
      </c>
      <c r="I13" s="59"/>
      <c r="J13" s="59"/>
      <c r="K13" s="60"/>
      <c r="L13" s="59"/>
      <c r="M13" s="59"/>
      <c r="N13" s="59"/>
      <c r="O13" s="59"/>
      <c r="P13" s="59"/>
      <c r="Q13" s="59"/>
      <c r="R13" s="59"/>
      <c r="S13" s="59"/>
      <c r="T13" s="59"/>
    </row>
    <row r="14" spans="1:20" s="3" customFormat="1" ht="18">
      <c r="A14" s="29" t="s">
        <v>18</v>
      </c>
      <c r="B14" s="30"/>
      <c r="C14" s="18" t="s">
        <v>10</v>
      </c>
      <c r="D14" s="18"/>
      <c r="E14" s="18"/>
      <c r="F14" s="18"/>
      <c r="G14" s="85">
        <f>G15+G41</f>
        <v>15311.8</v>
      </c>
      <c r="I14" s="61"/>
      <c r="J14" s="56"/>
      <c r="K14" s="60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3" customFormat="1" ht="60" customHeight="1">
      <c r="A15" s="31" t="s">
        <v>52</v>
      </c>
      <c r="B15" s="32"/>
      <c r="C15" s="33" t="s">
        <v>10</v>
      </c>
      <c r="D15" s="33" t="s">
        <v>11</v>
      </c>
      <c r="E15" s="33"/>
      <c r="F15" s="33"/>
      <c r="G15" s="86">
        <f>G16+G27</f>
        <v>14411.8</v>
      </c>
      <c r="I15" s="56"/>
      <c r="J15" s="56"/>
      <c r="K15" s="60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3" customFormat="1" ht="55.5" customHeight="1">
      <c r="A16" s="34" t="s">
        <v>49</v>
      </c>
      <c r="B16" s="36"/>
      <c r="C16" s="37" t="s">
        <v>10</v>
      </c>
      <c r="D16" s="37" t="s">
        <v>11</v>
      </c>
      <c r="E16" s="37" t="s">
        <v>50</v>
      </c>
      <c r="F16" s="37"/>
      <c r="G16" s="51">
        <f>G17+G24</f>
        <v>13669.8</v>
      </c>
      <c r="I16" s="56"/>
      <c r="J16" s="56"/>
      <c r="K16" s="60"/>
      <c r="L16" s="56"/>
      <c r="M16" s="56"/>
      <c r="N16" s="56"/>
      <c r="O16" s="56"/>
      <c r="P16" s="56"/>
      <c r="Q16" s="56"/>
      <c r="R16" s="56"/>
      <c r="S16" s="56"/>
      <c r="T16" s="56"/>
    </row>
    <row r="17" spans="1:20" s="3" customFormat="1" ht="20.25" customHeight="1">
      <c r="A17" s="34" t="s">
        <v>20</v>
      </c>
      <c r="B17" s="32"/>
      <c r="C17" s="19" t="s">
        <v>10</v>
      </c>
      <c r="D17" s="19" t="s">
        <v>11</v>
      </c>
      <c r="E17" s="19" t="s">
        <v>53</v>
      </c>
      <c r="F17" s="33"/>
      <c r="G17" s="51">
        <f>G18+G20+G22</f>
        <v>12568.599999999999</v>
      </c>
      <c r="I17" s="56"/>
      <c r="J17" s="56"/>
      <c r="K17" s="60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3" customFormat="1" ht="27" customHeight="1">
      <c r="A18" s="34" t="s">
        <v>193</v>
      </c>
      <c r="B18" s="32"/>
      <c r="C18" s="19" t="s">
        <v>10</v>
      </c>
      <c r="D18" s="19" t="s">
        <v>11</v>
      </c>
      <c r="E18" s="19" t="s">
        <v>53</v>
      </c>
      <c r="F18" s="33">
        <v>120</v>
      </c>
      <c r="G18" s="51">
        <f>G19</f>
        <v>10021.9</v>
      </c>
      <c r="I18" s="56"/>
      <c r="J18" s="56"/>
      <c r="K18" s="60"/>
      <c r="L18" s="56"/>
      <c r="M18" s="56"/>
      <c r="N18" s="56"/>
      <c r="O18" s="56"/>
      <c r="P18" s="56"/>
      <c r="Q18" s="56"/>
      <c r="R18" s="56"/>
      <c r="S18" s="56"/>
      <c r="T18" s="56"/>
    </row>
    <row r="19" spans="1:20" s="3" customFormat="1" ht="15.75" customHeight="1">
      <c r="A19" s="39" t="s">
        <v>194</v>
      </c>
      <c r="B19" s="32"/>
      <c r="C19" s="19" t="s">
        <v>10</v>
      </c>
      <c r="D19" s="19" t="s">
        <v>11</v>
      </c>
      <c r="E19" s="19" t="s">
        <v>53</v>
      </c>
      <c r="F19" s="37">
        <v>121</v>
      </c>
      <c r="G19" s="51">
        <v>10021.9</v>
      </c>
      <c r="I19" s="56"/>
      <c r="J19" s="56"/>
      <c r="K19" s="60"/>
      <c r="L19" s="56"/>
      <c r="M19" s="56"/>
      <c r="N19" s="56"/>
      <c r="O19" s="56"/>
      <c r="P19" s="56"/>
      <c r="Q19" s="56"/>
      <c r="R19" s="56"/>
      <c r="S19" s="56"/>
      <c r="T19" s="56"/>
    </row>
    <row r="20" spans="1:20" s="3" customFormat="1" ht="27" customHeight="1">
      <c r="A20" s="107" t="s">
        <v>195</v>
      </c>
      <c r="B20" s="32"/>
      <c r="C20" s="19" t="s">
        <v>10</v>
      </c>
      <c r="D20" s="19" t="s">
        <v>11</v>
      </c>
      <c r="E20" s="19" t="s">
        <v>53</v>
      </c>
      <c r="F20" s="37">
        <v>240</v>
      </c>
      <c r="G20" s="51">
        <f>G21</f>
        <v>2532.4</v>
      </c>
      <c r="I20" s="56"/>
      <c r="J20" s="56"/>
      <c r="K20" s="60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3" customFormat="1" ht="27.75" customHeight="1">
      <c r="A21" s="88" t="s">
        <v>195</v>
      </c>
      <c r="B21" s="32"/>
      <c r="C21" s="19" t="s">
        <v>10</v>
      </c>
      <c r="D21" s="19" t="s">
        <v>11</v>
      </c>
      <c r="E21" s="19" t="s">
        <v>53</v>
      </c>
      <c r="F21" s="37">
        <v>244</v>
      </c>
      <c r="G21" s="51">
        <v>2532.4</v>
      </c>
      <c r="I21" s="56"/>
      <c r="J21" s="56"/>
      <c r="K21" s="60"/>
      <c r="L21" s="56"/>
      <c r="M21" s="56"/>
      <c r="N21" s="56"/>
      <c r="O21" s="56"/>
      <c r="P21" s="56"/>
      <c r="Q21" s="56"/>
      <c r="R21" s="56"/>
      <c r="S21" s="56"/>
      <c r="T21" s="56"/>
    </row>
    <row r="22" spans="1:20" s="3" customFormat="1" ht="30" customHeight="1">
      <c r="A22" s="34" t="s">
        <v>196</v>
      </c>
      <c r="B22" s="32"/>
      <c r="C22" s="19" t="s">
        <v>10</v>
      </c>
      <c r="D22" s="19" t="s">
        <v>11</v>
      </c>
      <c r="E22" s="19" t="s">
        <v>53</v>
      </c>
      <c r="F22" s="19">
        <v>850</v>
      </c>
      <c r="G22" s="51">
        <f>G23</f>
        <v>14.3</v>
      </c>
      <c r="I22" s="56"/>
      <c r="J22" s="56"/>
      <c r="K22" s="60"/>
      <c r="L22" s="56"/>
      <c r="M22" s="56"/>
      <c r="N22" s="56"/>
      <c r="O22" s="56"/>
      <c r="P22" s="56"/>
      <c r="Q22" s="56"/>
      <c r="R22" s="56"/>
      <c r="S22" s="56"/>
      <c r="T22" s="56"/>
    </row>
    <row r="23" spans="1:20" s="3" customFormat="1" ht="29.25" customHeight="1">
      <c r="A23" s="39" t="s">
        <v>197</v>
      </c>
      <c r="B23" s="36"/>
      <c r="C23" s="19" t="s">
        <v>10</v>
      </c>
      <c r="D23" s="19" t="s">
        <v>11</v>
      </c>
      <c r="E23" s="19" t="s">
        <v>53</v>
      </c>
      <c r="F23" s="37">
        <v>851</v>
      </c>
      <c r="G23" s="51">
        <v>14.3</v>
      </c>
      <c r="I23" s="56"/>
      <c r="J23" s="56"/>
      <c r="K23" s="60"/>
      <c r="L23" s="56"/>
      <c r="M23" s="56"/>
      <c r="N23" s="56"/>
      <c r="O23" s="56"/>
      <c r="P23" s="56"/>
      <c r="Q23" s="56"/>
      <c r="R23" s="56"/>
      <c r="S23" s="56"/>
      <c r="T23" s="56"/>
    </row>
    <row r="24" spans="1:20" s="3" customFormat="1" ht="45" customHeight="1">
      <c r="A24" s="34" t="s">
        <v>77</v>
      </c>
      <c r="B24" s="36"/>
      <c r="C24" s="37" t="s">
        <v>10</v>
      </c>
      <c r="D24" s="37" t="s">
        <v>11</v>
      </c>
      <c r="E24" s="37" t="s">
        <v>76</v>
      </c>
      <c r="F24" s="37"/>
      <c r="G24" s="90">
        <f>G25</f>
        <v>1101.2</v>
      </c>
      <c r="I24" s="56"/>
      <c r="J24" s="56"/>
      <c r="K24" s="60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3" customFormat="1" ht="29.25" customHeight="1">
      <c r="A25" s="34" t="s">
        <v>193</v>
      </c>
      <c r="B25" s="35"/>
      <c r="C25" s="19" t="s">
        <v>10</v>
      </c>
      <c r="D25" s="19" t="s">
        <v>11</v>
      </c>
      <c r="E25" s="37" t="s">
        <v>76</v>
      </c>
      <c r="F25" s="37">
        <v>120</v>
      </c>
      <c r="G25" s="91">
        <f>G26</f>
        <v>1101.2</v>
      </c>
      <c r="I25" s="56"/>
      <c r="J25" s="56"/>
      <c r="K25" s="60"/>
      <c r="L25" s="56"/>
      <c r="M25" s="56"/>
      <c r="N25" s="56"/>
      <c r="O25" s="56"/>
      <c r="P25" s="56"/>
      <c r="Q25" s="56"/>
      <c r="R25" s="56"/>
      <c r="S25" s="56"/>
      <c r="T25" s="56"/>
    </row>
    <row r="26" spans="1:20" s="3" customFormat="1" ht="17.25" customHeight="1">
      <c r="A26" s="39" t="s">
        <v>194</v>
      </c>
      <c r="B26" s="36"/>
      <c r="C26" s="19" t="s">
        <v>10</v>
      </c>
      <c r="D26" s="19" t="s">
        <v>11</v>
      </c>
      <c r="E26" s="37" t="s">
        <v>76</v>
      </c>
      <c r="F26" s="19">
        <v>121</v>
      </c>
      <c r="G26" s="90">
        <v>1101.2</v>
      </c>
      <c r="I26" s="56"/>
      <c r="J26" s="56"/>
      <c r="K26" s="60"/>
      <c r="L26" s="56"/>
      <c r="M26" s="56"/>
      <c r="N26" s="56"/>
      <c r="O26" s="56"/>
      <c r="P26" s="56"/>
      <c r="Q26" s="56"/>
      <c r="R26" s="56"/>
      <c r="S26" s="56"/>
      <c r="T26" s="56"/>
    </row>
    <row r="27" spans="1:20" s="3" customFormat="1" ht="21" customHeight="1">
      <c r="A27" s="34" t="s">
        <v>40</v>
      </c>
      <c r="B27" s="36"/>
      <c r="C27" s="37" t="s">
        <v>10</v>
      </c>
      <c r="D27" s="37" t="s">
        <v>11</v>
      </c>
      <c r="E27" s="37" t="s">
        <v>73</v>
      </c>
      <c r="F27" s="37"/>
      <c r="G27" s="91">
        <f>G28</f>
        <v>742</v>
      </c>
      <c r="I27" s="56"/>
      <c r="J27" s="56"/>
      <c r="K27" s="60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3" customFormat="1" ht="145.5" customHeight="1">
      <c r="A28" s="34" t="s">
        <v>198</v>
      </c>
      <c r="B28" s="36"/>
      <c r="C28" s="37" t="s">
        <v>10</v>
      </c>
      <c r="D28" s="37" t="s">
        <v>11</v>
      </c>
      <c r="E28" s="37" t="s">
        <v>83</v>
      </c>
      <c r="F28" s="37"/>
      <c r="G28" s="91">
        <f>G29+G32+G35+G38</f>
        <v>742</v>
      </c>
      <c r="I28" s="56"/>
      <c r="J28" s="56"/>
      <c r="K28" s="60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3" customFormat="1" ht="45.75" customHeight="1">
      <c r="A29" s="31" t="s">
        <v>199</v>
      </c>
      <c r="B29" s="36"/>
      <c r="C29" s="37" t="s">
        <v>10</v>
      </c>
      <c r="D29" s="37" t="s">
        <v>11</v>
      </c>
      <c r="E29" s="37" t="s">
        <v>84</v>
      </c>
      <c r="F29" s="37"/>
      <c r="G29" s="90">
        <f>G30</f>
        <v>323.8</v>
      </c>
      <c r="I29" s="56"/>
      <c r="J29" s="56"/>
      <c r="K29" s="60"/>
      <c r="L29" s="56"/>
      <c r="M29" s="56"/>
      <c r="N29" s="56"/>
      <c r="O29" s="56"/>
      <c r="P29" s="56"/>
      <c r="Q29" s="56"/>
      <c r="R29" s="56"/>
      <c r="S29" s="56"/>
      <c r="T29" s="56"/>
    </row>
    <row r="30" spans="1:20" s="3" customFormat="1" ht="17.25" customHeight="1">
      <c r="A30" s="34" t="s">
        <v>40</v>
      </c>
      <c r="B30" s="36"/>
      <c r="C30" s="37" t="s">
        <v>10</v>
      </c>
      <c r="D30" s="37" t="s">
        <v>11</v>
      </c>
      <c r="E30" s="37" t="s">
        <v>84</v>
      </c>
      <c r="F30" s="37">
        <v>500</v>
      </c>
      <c r="G30" s="90">
        <f>G31</f>
        <v>323.8</v>
      </c>
      <c r="I30" s="56"/>
      <c r="J30" s="56"/>
      <c r="K30" s="60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3" customFormat="1" ht="16.5" customHeight="1">
      <c r="A31" s="39" t="s">
        <v>200</v>
      </c>
      <c r="B31" s="36"/>
      <c r="C31" s="37" t="s">
        <v>10</v>
      </c>
      <c r="D31" s="37" t="s">
        <v>11</v>
      </c>
      <c r="E31" s="37" t="s">
        <v>84</v>
      </c>
      <c r="F31" s="37">
        <v>530</v>
      </c>
      <c r="G31" s="90">
        <v>323.8</v>
      </c>
      <c r="I31" s="56"/>
      <c r="J31" s="56"/>
      <c r="K31" s="60"/>
      <c r="L31" s="56"/>
      <c r="M31" s="56"/>
      <c r="N31" s="56"/>
      <c r="O31" s="56"/>
      <c r="P31" s="56"/>
      <c r="Q31" s="56"/>
      <c r="R31" s="56"/>
      <c r="S31" s="56"/>
      <c r="T31" s="56"/>
    </row>
    <row r="32" spans="1:20" s="3" customFormat="1" ht="27.75" customHeight="1">
      <c r="A32" s="31" t="s">
        <v>201</v>
      </c>
      <c r="B32" s="36"/>
      <c r="C32" s="37" t="s">
        <v>10</v>
      </c>
      <c r="D32" s="37" t="s">
        <v>11</v>
      </c>
      <c r="E32" s="37" t="s">
        <v>85</v>
      </c>
      <c r="F32" s="37"/>
      <c r="G32" s="97">
        <f>G33</f>
        <v>13.7</v>
      </c>
      <c r="I32" s="56"/>
      <c r="J32" s="56"/>
      <c r="K32" s="60"/>
      <c r="L32" s="56"/>
      <c r="M32" s="56"/>
      <c r="N32" s="56"/>
      <c r="O32" s="56"/>
      <c r="P32" s="56"/>
      <c r="Q32" s="56"/>
      <c r="R32" s="56"/>
      <c r="S32" s="56"/>
      <c r="T32" s="56"/>
    </row>
    <row r="33" spans="1:20" s="3" customFormat="1" ht="17.25" customHeight="1">
      <c r="A33" s="34" t="s">
        <v>40</v>
      </c>
      <c r="B33" s="36"/>
      <c r="C33" s="37" t="s">
        <v>10</v>
      </c>
      <c r="D33" s="37" t="s">
        <v>11</v>
      </c>
      <c r="E33" s="37" t="s">
        <v>85</v>
      </c>
      <c r="F33" s="37">
        <v>500</v>
      </c>
      <c r="G33" s="97">
        <f>G34</f>
        <v>13.7</v>
      </c>
      <c r="I33" s="56"/>
      <c r="J33" s="56"/>
      <c r="K33" s="60"/>
      <c r="L33" s="56"/>
      <c r="M33" s="56"/>
      <c r="N33" s="56"/>
      <c r="O33" s="56"/>
      <c r="P33" s="56"/>
      <c r="Q33" s="56"/>
      <c r="R33" s="56"/>
      <c r="S33" s="56"/>
      <c r="T33" s="56"/>
    </row>
    <row r="34" spans="1:20" s="3" customFormat="1" ht="14.25" customHeight="1">
      <c r="A34" s="39" t="s">
        <v>200</v>
      </c>
      <c r="B34" s="36"/>
      <c r="C34" s="37" t="s">
        <v>10</v>
      </c>
      <c r="D34" s="37" t="s">
        <v>11</v>
      </c>
      <c r="E34" s="37" t="s">
        <v>85</v>
      </c>
      <c r="F34" s="37">
        <v>530</v>
      </c>
      <c r="G34" s="97">
        <v>13.7</v>
      </c>
      <c r="I34" s="56"/>
      <c r="J34" s="56"/>
      <c r="K34" s="60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3" customFormat="1" ht="80.25" customHeight="1">
      <c r="A35" s="31" t="s">
        <v>202</v>
      </c>
      <c r="B35" s="36"/>
      <c r="C35" s="37" t="s">
        <v>10</v>
      </c>
      <c r="D35" s="37" t="s">
        <v>11</v>
      </c>
      <c r="E35" s="37" t="s">
        <v>86</v>
      </c>
      <c r="F35" s="37"/>
      <c r="G35" s="97">
        <f>G36</f>
        <v>354.7</v>
      </c>
      <c r="I35" s="56"/>
      <c r="J35" s="56"/>
      <c r="K35" s="60"/>
      <c r="L35" s="56"/>
      <c r="M35" s="56"/>
      <c r="N35" s="56"/>
      <c r="O35" s="56"/>
      <c r="P35" s="56"/>
      <c r="Q35" s="56"/>
      <c r="R35" s="56"/>
      <c r="S35" s="56"/>
      <c r="T35" s="56"/>
    </row>
    <row r="36" spans="1:20" s="3" customFormat="1" ht="23.25" customHeight="1">
      <c r="A36" s="34" t="s">
        <v>40</v>
      </c>
      <c r="B36" s="36"/>
      <c r="C36" s="37" t="s">
        <v>10</v>
      </c>
      <c r="D36" s="37" t="s">
        <v>11</v>
      </c>
      <c r="E36" s="37" t="s">
        <v>86</v>
      </c>
      <c r="F36" s="37">
        <v>500</v>
      </c>
      <c r="G36" s="97">
        <f>G37</f>
        <v>354.7</v>
      </c>
      <c r="I36" s="56"/>
      <c r="J36" s="56"/>
      <c r="K36" s="60"/>
      <c r="L36" s="56"/>
      <c r="M36" s="56"/>
      <c r="N36" s="56"/>
      <c r="O36" s="56"/>
      <c r="P36" s="56"/>
      <c r="Q36" s="56"/>
      <c r="R36" s="56"/>
      <c r="S36" s="56"/>
      <c r="T36" s="56"/>
    </row>
    <row r="37" spans="1:20" s="3" customFormat="1" ht="20.25" customHeight="1">
      <c r="A37" s="39" t="s">
        <v>200</v>
      </c>
      <c r="B37" s="36"/>
      <c r="C37" s="37" t="s">
        <v>10</v>
      </c>
      <c r="D37" s="37" t="s">
        <v>11</v>
      </c>
      <c r="E37" s="37" t="s">
        <v>86</v>
      </c>
      <c r="F37" s="37">
        <v>530</v>
      </c>
      <c r="G37" s="97">
        <v>354.7</v>
      </c>
      <c r="I37" s="56"/>
      <c r="J37" s="56"/>
      <c r="K37" s="60"/>
      <c r="L37" s="56"/>
      <c r="M37" s="56"/>
      <c r="N37" s="56"/>
      <c r="O37" s="56"/>
      <c r="P37" s="56"/>
      <c r="Q37" s="56"/>
      <c r="R37" s="56"/>
      <c r="S37" s="56"/>
      <c r="T37" s="56"/>
    </row>
    <row r="38" spans="1:20" s="3" customFormat="1" ht="88.5" customHeight="1">
      <c r="A38" s="108" t="s">
        <v>203</v>
      </c>
      <c r="B38" s="36"/>
      <c r="C38" s="37" t="s">
        <v>10</v>
      </c>
      <c r="D38" s="37" t="s">
        <v>11</v>
      </c>
      <c r="E38" s="37" t="s">
        <v>87</v>
      </c>
      <c r="F38" s="37"/>
      <c r="G38" s="97">
        <f>G39</f>
        <v>49.8</v>
      </c>
      <c r="I38" s="56"/>
      <c r="J38" s="56"/>
      <c r="K38" s="60"/>
      <c r="L38" s="56"/>
      <c r="M38" s="56"/>
      <c r="N38" s="56"/>
      <c r="O38" s="56"/>
      <c r="P38" s="56"/>
      <c r="Q38" s="56"/>
      <c r="R38" s="56"/>
      <c r="S38" s="56"/>
      <c r="T38" s="56"/>
    </row>
    <row r="39" spans="1:20" s="3" customFormat="1" ht="23.25" customHeight="1">
      <c r="A39" s="34" t="s">
        <v>40</v>
      </c>
      <c r="B39" s="36"/>
      <c r="C39" s="37" t="s">
        <v>10</v>
      </c>
      <c r="D39" s="37" t="s">
        <v>11</v>
      </c>
      <c r="E39" s="37" t="s">
        <v>87</v>
      </c>
      <c r="F39" s="37">
        <v>500</v>
      </c>
      <c r="G39" s="97">
        <f>G40</f>
        <v>49.8</v>
      </c>
      <c r="I39" s="56"/>
      <c r="J39" s="56"/>
      <c r="K39" s="60"/>
      <c r="L39" s="56"/>
      <c r="M39" s="56"/>
      <c r="N39" s="56"/>
      <c r="O39" s="56"/>
      <c r="P39" s="56"/>
      <c r="Q39" s="56"/>
      <c r="R39" s="56"/>
      <c r="S39" s="56"/>
      <c r="T39" s="56"/>
    </row>
    <row r="40" spans="1:20" s="3" customFormat="1" ht="17.25" customHeight="1">
      <c r="A40" s="39" t="s">
        <v>200</v>
      </c>
      <c r="B40" s="36"/>
      <c r="C40" s="37" t="s">
        <v>10</v>
      </c>
      <c r="D40" s="37" t="s">
        <v>11</v>
      </c>
      <c r="E40" s="37" t="s">
        <v>87</v>
      </c>
      <c r="F40" s="37">
        <v>530</v>
      </c>
      <c r="G40" s="97">
        <v>49.8</v>
      </c>
      <c r="I40" s="56"/>
      <c r="J40" s="56"/>
      <c r="K40" s="60"/>
      <c r="L40" s="56"/>
      <c r="M40" s="56"/>
      <c r="N40" s="56"/>
      <c r="O40" s="56"/>
      <c r="P40" s="56"/>
      <c r="Q40" s="56"/>
      <c r="R40" s="56"/>
      <c r="S40" s="56"/>
      <c r="T40" s="56"/>
    </row>
    <row r="41" spans="1:20" s="3" customFormat="1" ht="36" customHeight="1">
      <c r="A41" s="31" t="s">
        <v>22</v>
      </c>
      <c r="B41" s="32"/>
      <c r="C41" s="33" t="s">
        <v>10</v>
      </c>
      <c r="D41" s="33">
        <v>13</v>
      </c>
      <c r="E41" s="37"/>
      <c r="F41" s="37"/>
      <c r="G41" s="97">
        <f>G42</f>
        <v>900</v>
      </c>
      <c r="I41" s="56"/>
      <c r="J41" s="56"/>
      <c r="K41" s="60"/>
      <c r="L41" s="56"/>
      <c r="M41" s="56"/>
      <c r="N41" s="56"/>
      <c r="O41" s="56"/>
      <c r="P41" s="56"/>
      <c r="Q41" s="56"/>
      <c r="R41" s="56"/>
      <c r="S41" s="56"/>
      <c r="T41" s="56"/>
    </row>
    <row r="42" spans="1:20" s="3" customFormat="1" ht="37.5" customHeight="1">
      <c r="A42" s="34" t="s">
        <v>186</v>
      </c>
      <c r="B42" s="35"/>
      <c r="C42" s="19" t="s">
        <v>10</v>
      </c>
      <c r="D42" s="19">
        <v>13</v>
      </c>
      <c r="E42" s="19" t="s">
        <v>187</v>
      </c>
      <c r="F42" s="37"/>
      <c r="G42" s="90">
        <f>G43</f>
        <v>900</v>
      </c>
      <c r="I42" s="56"/>
      <c r="J42" s="56"/>
      <c r="K42" s="60"/>
      <c r="L42" s="56"/>
      <c r="M42" s="56"/>
      <c r="N42" s="56"/>
      <c r="O42" s="56"/>
      <c r="P42" s="56"/>
      <c r="Q42" s="56"/>
      <c r="R42" s="56"/>
      <c r="S42" s="56"/>
      <c r="T42" s="56"/>
    </row>
    <row r="43" spans="1:20" s="3" customFormat="1" ht="32.25" customHeight="1">
      <c r="A43" s="34" t="s">
        <v>188</v>
      </c>
      <c r="B43" s="35"/>
      <c r="C43" s="19" t="s">
        <v>10</v>
      </c>
      <c r="D43" s="19">
        <v>13</v>
      </c>
      <c r="E43" s="19" t="s">
        <v>189</v>
      </c>
      <c r="F43" s="37"/>
      <c r="G43" s="90">
        <f>G44</f>
        <v>900</v>
      </c>
      <c r="I43" s="56"/>
      <c r="J43" s="56"/>
      <c r="K43" s="60"/>
      <c r="L43" s="56"/>
      <c r="M43" s="56"/>
      <c r="N43" s="56"/>
      <c r="O43" s="56"/>
      <c r="P43" s="56"/>
      <c r="Q43" s="56"/>
      <c r="R43" s="56"/>
      <c r="S43" s="56"/>
      <c r="T43" s="56"/>
    </row>
    <row r="44" spans="1:20" s="3" customFormat="1" ht="30" customHeight="1">
      <c r="A44" s="107" t="s">
        <v>195</v>
      </c>
      <c r="B44" s="35"/>
      <c r="C44" s="19" t="s">
        <v>10</v>
      </c>
      <c r="D44" s="19">
        <v>13</v>
      </c>
      <c r="E44" s="19" t="s">
        <v>189</v>
      </c>
      <c r="F44" s="37">
        <v>240</v>
      </c>
      <c r="G44" s="51">
        <f>G45</f>
        <v>900</v>
      </c>
      <c r="I44" s="56"/>
      <c r="J44" s="56"/>
      <c r="K44" s="60"/>
      <c r="L44" s="56"/>
      <c r="M44" s="56"/>
      <c r="N44" s="56"/>
      <c r="O44" s="56"/>
      <c r="P44" s="56"/>
      <c r="Q44" s="56"/>
      <c r="R44" s="56"/>
      <c r="S44" s="56"/>
      <c r="T44" s="56"/>
    </row>
    <row r="45" spans="1:20" s="3" customFormat="1" ht="28.5" customHeight="1">
      <c r="A45" s="88" t="s">
        <v>195</v>
      </c>
      <c r="B45" s="36"/>
      <c r="C45" s="37" t="s">
        <v>10</v>
      </c>
      <c r="D45" s="37">
        <v>13</v>
      </c>
      <c r="E45" s="37" t="s">
        <v>189</v>
      </c>
      <c r="F45" s="37">
        <v>244</v>
      </c>
      <c r="G45" s="51">
        <v>900</v>
      </c>
      <c r="I45" s="56"/>
      <c r="J45" s="56"/>
      <c r="K45" s="60"/>
      <c r="L45" s="56"/>
      <c r="M45" s="56"/>
      <c r="N45" s="56"/>
      <c r="O45" s="56"/>
      <c r="P45" s="56"/>
      <c r="Q45" s="56"/>
      <c r="R45" s="56"/>
      <c r="S45" s="56"/>
      <c r="T45" s="56"/>
    </row>
    <row r="46" spans="1:20" s="3" customFormat="1" ht="33" customHeight="1">
      <c r="A46" s="49" t="s">
        <v>93</v>
      </c>
      <c r="B46" s="48"/>
      <c r="C46" s="50" t="s">
        <v>15</v>
      </c>
      <c r="D46" s="50"/>
      <c r="E46" s="50"/>
      <c r="F46" s="18"/>
      <c r="G46" s="85">
        <f>G47</f>
        <v>1490</v>
      </c>
      <c r="I46" s="56"/>
      <c r="J46" s="56"/>
      <c r="K46" s="60"/>
      <c r="L46" s="56"/>
      <c r="M46" s="56"/>
      <c r="N46" s="56"/>
      <c r="O46" s="56"/>
      <c r="P46" s="56"/>
      <c r="Q46" s="56"/>
      <c r="R46" s="56"/>
      <c r="S46" s="56"/>
      <c r="T46" s="56"/>
    </row>
    <row r="47" spans="1:20" s="3" customFormat="1" ht="64.5" customHeight="1">
      <c r="A47" s="31" t="s">
        <v>94</v>
      </c>
      <c r="B47" s="32"/>
      <c r="C47" s="33" t="s">
        <v>15</v>
      </c>
      <c r="D47" s="33" t="s">
        <v>13</v>
      </c>
      <c r="E47" s="33"/>
      <c r="F47" s="33"/>
      <c r="G47" s="86">
        <f>G48</f>
        <v>1490</v>
      </c>
      <c r="I47" s="56"/>
      <c r="J47" s="56"/>
      <c r="K47" s="60"/>
      <c r="L47" s="56"/>
      <c r="M47" s="56"/>
      <c r="N47" s="56"/>
      <c r="O47" s="56"/>
      <c r="P47" s="56"/>
      <c r="Q47" s="56"/>
      <c r="R47" s="56"/>
      <c r="S47" s="56"/>
      <c r="T47" s="56"/>
    </row>
    <row r="48" spans="1:20" s="3" customFormat="1" ht="60.75" customHeight="1">
      <c r="A48" s="34" t="s">
        <v>95</v>
      </c>
      <c r="B48" s="35"/>
      <c r="C48" s="19" t="s">
        <v>15</v>
      </c>
      <c r="D48" s="19" t="s">
        <v>13</v>
      </c>
      <c r="E48" s="19" t="s">
        <v>96</v>
      </c>
      <c r="F48" s="19"/>
      <c r="G48" s="51">
        <f>G49</f>
        <v>1490</v>
      </c>
      <c r="I48" s="56"/>
      <c r="J48" s="56"/>
      <c r="K48" s="60"/>
      <c r="L48" s="56"/>
      <c r="M48" s="56"/>
      <c r="N48" s="56"/>
      <c r="O48" s="56"/>
      <c r="P48" s="56"/>
      <c r="Q48" s="56"/>
      <c r="R48" s="56"/>
      <c r="S48" s="56"/>
      <c r="T48" s="56"/>
    </row>
    <row r="49" spans="1:20" s="3" customFormat="1" ht="33" customHeight="1">
      <c r="A49" s="34" t="s">
        <v>25</v>
      </c>
      <c r="B49" s="35"/>
      <c r="C49" s="19" t="s">
        <v>15</v>
      </c>
      <c r="D49" s="19" t="s">
        <v>13</v>
      </c>
      <c r="E49" s="19" t="s">
        <v>97</v>
      </c>
      <c r="F49" s="19"/>
      <c r="G49" s="51">
        <f>G50+G52</f>
        <v>1490</v>
      </c>
      <c r="I49" s="56"/>
      <c r="J49" s="56"/>
      <c r="K49" s="60"/>
      <c r="L49" s="56"/>
      <c r="M49" s="56"/>
      <c r="N49" s="56"/>
      <c r="O49" s="56"/>
      <c r="P49" s="56"/>
      <c r="Q49" s="56"/>
      <c r="R49" s="56"/>
      <c r="S49" s="56"/>
      <c r="T49" s="56"/>
    </row>
    <row r="50" spans="1:20" s="3" customFormat="1" ht="33" customHeight="1">
      <c r="A50" s="34" t="s">
        <v>211</v>
      </c>
      <c r="B50" s="30"/>
      <c r="C50" s="19" t="s">
        <v>15</v>
      </c>
      <c r="D50" s="19" t="s">
        <v>13</v>
      </c>
      <c r="E50" s="19" t="s">
        <v>97</v>
      </c>
      <c r="F50" s="111" t="s">
        <v>212</v>
      </c>
      <c r="G50" s="51">
        <f>G51</f>
        <v>1459.2</v>
      </c>
      <c r="I50" s="56"/>
      <c r="J50" s="56"/>
      <c r="K50" s="60"/>
      <c r="L50" s="56"/>
      <c r="M50" s="56"/>
      <c r="N50" s="56"/>
      <c r="O50" s="56"/>
      <c r="P50" s="56"/>
      <c r="Q50" s="56"/>
      <c r="R50" s="56"/>
      <c r="S50" s="56"/>
      <c r="T50" s="56"/>
    </row>
    <row r="51" spans="1:20" s="3" customFormat="1" ht="18.75" customHeight="1">
      <c r="A51" s="110" t="s">
        <v>194</v>
      </c>
      <c r="B51" s="112"/>
      <c r="C51" s="19" t="s">
        <v>15</v>
      </c>
      <c r="D51" s="19" t="s">
        <v>13</v>
      </c>
      <c r="E51" s="19" t="s">
        <v>97</v>
      </c>
      <c r="F51" s="113">
        <v>111</v>
      </c>
      <c r="G51" s="114">
        <v>1459.2</v>
      </c>
      <c r="I51" s="56"/>
      <c r="J51" s="56"/>
      <c r="K51" s="60"/>
      <c r="L51" s="56"/>
      <c r="M51" s="56"/>
      <c r="N51" s="56"/>
      <c r="O51" s="56"/>
      <c r="P51" s="56"/>
      <c r="Q51" s="56"/>
      <c r="R51" s="56"/>
      <c r="S51" s="56"/>
      <c r="T51" s="56"/>
    </row>
    <row r="52" spans="1:20" s="3" customFormat="1" ht="30.75" customHeight="1">
      <c r="A52" s="109" t="s">
        <v>195</v>
      </c>
      <c r="B52" s="112"/>
      <c r="C52" s="19" t="s">
        <v>15</v>
      </c>
      <c r="D52" s="19" t="s">
        <v>13</v>
      </c>
      <c r="E52" s="19" t="s">
        <v>97</v>
      </c>
      <c r="F52" s="113">
        <v>240</v>
      </c>
      <c r="G52" s="115">
        <f>G53</f>
        <v>30.8</v>
      </c>
      <c r="I52" s="56"/>
      <c r="J52" s="56"/>
      <c r="K52" s="60"/>
      <c r="L52" s="56"/>
      <c r="M52" s="56"/>
      <c r="N52" s="56"/>
      <c r="O52" s="56"/>
      <c r="P52" s="56"/>
      <c r="Q52" s="56"/>
      <c r="R52" s="56"/>
      <c r="S52" s="56"/>
      <c r="T52" s="56"/>
    </row>
    <row r="53" spans="1:20" s="3" customFormat="1" ht="29.25" customHeight="1">
      <c r="A53" s="110" t="s">
        <v>209</v>
      </c>
      <c r="B53" s="36"/>
      <c r="C53" s="19" t="s">
        <v>15</v>
      </c>
      <c r="D53" s="19" t="s">
        <v>13</v>
      </c>
      <c r="E53" s="19" t="s">
        <v>97</v>
      </c>
      <c r="F53" s="44">
        <v>244</v>
      </c>
      <c r="G53" s="52">
        <v>30.8</v>
      </c>
      <c r="I53" s="56"/>
      <c r="J53" s="56"/>
      <c r="K53" s="60"/>
      <c r="L53" s="56"/>
      <c r="M53" s="56"/>
      <c r="N53" s="56"/>
      <c r="O53" s="56"/>
      <c r="P53" s="56"/>
      <c r="Q53" s="56"/>
      <c r="R53" s="56"/>
      <c r="S53" s="56"/>
      <c r="T53" s="56"/>
    </row>
    <row r="54" spans="1:20" s="3" customFormat="1" ht="18" customHeight="1">
      <c r="A54" s="29" t="s">
        <v>101</v>
      </c>
      <c r="B54" s="30"/>
      <c r="C54" s="18" t="s">
        <v>11</v>
      </c>
      <c r="D54" s="18"/>
      <c r="E54" s="18"/>
      <c r="F54" s="18"/>
      <c r="G54" s="85">
        <f>G55</f>
        <v>619.5</v>
      </c>
      <c r="I54" s="56"/>
      <c r="J54" s="56"/>
      <c r="K54" s="60"/>
      <c r="L54" s="56"/>
      <c r="M54" s="56"/>
      <c r="N54" s="56"/>
      <c r="O54" s="56"/>
      <c r="P54" s="56"/>
      <c r="Q54" s="56"/>
      <c r="R54" s="56"/>
      <c r="S54" s="56"/>
      <c r="T54" s="56"/>
    </row>
    <row r="55" spans="1:20" s="3" customFormat="1" ht="15" customHeight="1">
      <c r="A55" s="41" t="s">
        <v>181</v>
      </c>
      <c r="B55" s="42"/>
      <c r="C55" s="47" t="s">
        <v>11</v>
      </c>
      <c r="D55" s="47" t="s">
        <v>17</v>
      </c>
      <c r="E55" s="43"/>
      <c r="F55" s="47"/>
      <c r="G55" s="76">
        <f>G57</f>
        <v>619.5</v>
      </c>
      <c r="I55" s="56"/>
      <c r="J55" s="56"/>
      <c r="K55" s="60"/>
      <c r="L55" s="56"/>
      <c r="M55" s="56"/>
      <c r="N55" s="56"/>
      <c r="O55" s="56"/>
      <c r="P55" s="56"/>
      <c r="Q55" s="56"/>
      <c r="R55" s="56"/>
      <c r="S55" s="56"/>
      <c r="T55" s="56"/>
    </row>
    <row r="56" spans="1:20" s="3" customFormat="1" ht="108.75" customHeight="1">
      <c r="A56" s="39" t="s">
        <v>182</v>
      </c>
      <c r="B56" s="36"/>
      <c r="C56" s="40" t="s">
        <v>11</v>
      </c>
      <c r="D56" s="40" t="s">
        <v>17</v>
      </c>
      <c r="E56" s="37" t="s">
        <v>183</v>
      </c>
      <c r="F56" s="40"/>
      <c r="G56" s="52">
        <f>G57</f>
        <v>619.5</v>
      </c>
      <c r="I56" s="56"/>
      <c r="J56" s="56"/>
      <c r="K56" s="60"/>
      <c r="L56" s="56"/>
      <c r="M56" s="56"/>
      <c r="N56" s="56"/>
      <c r="O56" s="56"/>
      <c r="P56" s="56"/>
      <c r="Q56" s="56"/>
      <c r="R56" s="56"/>
      <c r="S56" s="56"/>
      <c r="T56" s="56"/>
    </row>
    <row r="57" spans="1:20" s="3" customFormat="1" ht="25.5" customHeight="1">
      <c r="A57" s="39" t="s">
        <v>40</v>
      </c>
      <c r="B57" s="36"/>
      <c r="C57" s="40" t="s">
        <v>11</v>
      </c>
      <c r="D57" s="40" t="s">
        <v>17</v>
      </c>
      <c r="E57" s="37" t="s">
        <v>183</v>
      </c>
      <c r="F57" s="40" t="s">
        <v>108</v>
      </c>
      <c r="G57" s="52">
        <f>G58</f>
        <v>619.5</v>
      </c>
      <c r="I57" s="56"/>
      <c r="J57" s="56"/>
      <c r="K57" s="60"/>
      <c r="L57" s="56"/>
      <c r="M57" s="56"/>
      <c r="N57" s="56"/>
      <c r="O57" s="56"/>
      <c r="P57" s="56"/>
      <c r="Q57" s="56"/>
      <c r="R57" s="56"/>
      <c r="S57" s="56"/>
      <c r="T57" s="56"/>
    </row>
    <row r="58" spans="1:20" s="3" customFormat="1" ht="19.5" customHeight="1">
      <c r="A58" s="39" t="s">
        <v>178</v>
      </c>
      <c r="B58" s="36"/>
      <c r="C58" s="40" t="s">
        <v>11</v>
      </c>
      <c r="D58" s="40" t="s">
        <v>17</v>
      </c>
      <c r="E58" s="37" t="s">
        <v>183</v>
      </c>
      <c r="F58" s="40" t="s">
        <v>213</v>
      </c>
      <c r="G58" s="52">
        <v>619.5</v>
      </c>
      <c r="I58" s="56"/>
      <c r="J58" s="56"/>
      <c r="K58" s="60"/>
      <c r="L58" s="56"/>
      <c r="M58" s="56"/>
      <c r="N58" s="56"/>
      <c r="O58" s="56"/>
      <c r="P58" s="56"/>
      <c r="Q58" s="56"/>
      <c r="R58" s="56"/>
      <c r="S58" s="56"/>
      <c r="T58" s="56"/>
    </row>
    <row r="59" spans="1:20" s="3" customFormat="1" ht="17.25" customHeight="1">
      <c r="A59" s="29" t="s">
        <v>23</v>
      </c>
      <c r="B59" s="30"/>
      <c r="C59" s="18" t="s">
        <v>12</v>
      </c>
      <c r="D59" s="40"/>
      <c r="E59" s="37"/>
      <c r="F59" s="40"/>
      <c r="G59" s="85">
        <f aca="true" t="shared" si="0" ref="G59:G64">G60</f>
        <v>2297.9</v>
      </c>
      <c r="I59" s="56"/>
      <c r="J59" s="56"/>
      <c r="K59" s="60"/>
      <c r="L59" s="56"/>
      <c r="M59" s="56"/>
      <c r="N59" s="56"/>
      <c r="O59" s="56"/>
      <c r="P59" s="56"/>
      <c r="Q59" s="56"/>
      <c r="R59" s="56"/>
      <c r="S59" s="56"/>
      <c r="T59" s="56"/>
    </row>
    <row r="60" spans="1:20" s="3" customFormat="1" ht="34.5" customHeight="1">
      <c r="A60" s="31" t="s">
        <v>24</v>
      </c>
      <c r="B60" s="33"/>
      <c r="C60" s="33" t="s">
        <v>12</v>
      </c>
      <c r="D60" s="33" t="s">
        <v>13</v>
      </c>
      <c r="E60" s="37"/>
      <c r="F60" s="40"/>
      <c r="G60" s="86">
        <f t="shared" si="0"/>
        <v>2297.9</v>
      </c>
      <c r="I60" s="56"/>
      <c r="J60" s="56"/>
      <c r="K60" s="60"/>
      <c r="L60" s="56"/>
      <c r="M60" s="56"/>
      <c r="N60" s="56"/>
      <c r="O60" s="56"/>
      <c r="P60" s="56"/>
      <c r="Q60" s="56"/>
      <c r="R60" s="56"/>
      <c r="S60" s="56"/>
      <c r="T60" s="56"/>
    </row>
    <row r="61" spans="1:20" s="3" customFormat="1" ht="16.5" customHeight="1">
      <c r="A61" s="34" t="s">
        <v>40</v>
      </c>
      <c r="B61" s="19"/>
      <c r="C61" s="19" t="s">
        <v>12</v>
      </c>
      <c r="D61" s="19" t="s">
        <v>13</v>
      </c>
      <c r="E61" s="19" t="s">
        <v>73</v>
      </c>
      <c r="F61" s="37"/>
      <c r="G61" s="52">
        <f t="shared" si="0"/>
        <v>2297.9</v>
      </c>
      <c r="I61" s="56"/>
      <c r="J61" s="56"/>
      <c r="K61" s="60"/>
      <c r="L61" s="56"/>
      <c r="M61" s="56"/>
      <c r="N61" s="56"/>
      <c r="O61" s="56"/>
      <c r="P61" s="56"/>
      <c r="Q61" s="56"/>
      <c r="R61" s="56"/>
      <c r="S61" s="56"/>
      <c r="T61" s="56"/>
    </row>
    <row r="62" spans="1:20" s="3" customFormat="1" ht="129" customHeight="1">
      <c r="A62" s="34" t="s">
        <v>132</v>
      </c>
      <c r="B62" s="19"/>
      <c r="C62" s="19" t="s">
        <v>12</v>
      </c>
      <c r="D62" s="19" t="s">
        <v>13</v>
      </c>
      <c r="E62" s="19" t="s">
        <v>83</v>
      </c>
      <c r="F62" s="37"/>
      <c r="G62" s="52">
        <f t="shared" si="0"/>
        <v>2297.9</v>
      </c>
      <c r="I62" s="56"/>
      <c r="J62" s="56"/>
      <c r="K62" s="60"/>
      <c r="L62" s="56"/>
      <c r="M62" s="56"/>
      <c r="N62" s="56"/>
      <c r="O62" s="56"/>
      <c r="P62" s="56"/>
      <c r="Q62" s="56"/>
      <c r="R62" s="56"/>
      <c r="S62" s="56"/>
      <c r="T62" s="56"/>
    </row>
    <row r="63" spans="1:20" s="3" customFormat="1" ht="93.75" customHeight="1">
      <c r="A63" s="31" t="s">
        <v>134</v>
      </c>
      <c r="B63" s="30"/>
      <c r="C63" s="19" t="s">
        <v>12</v>
      </c>
      <c r="D63" s="19" t="s">
        <v>13</v>
      </c>
      <c r="E63" s="38" t="s">
        <v>135</v>
      </c>
      <c r="F63" s="38"/>
      <c r="G63" s="90">
        <f t="shared" si="0"/>
        <v>2297.9</v>
      </c>
      <c r="I63" s="56"/>
      <c r="J63" s="56"/>
      <c r="K63" s="60"/>
      <c r="L63" s="56"/>
      <c r="M63" s="56"/>
      <c r="N63" s="56"/>
      <c r="O63" s="56"/>
      <c r="P63" s="56"/>
      <c r="Q63" s="56"/>
      <c r="R63" s="56"/>
      <c r="S63" s="56"/>
      <c r="T63" s="56"/>
    </row>
    <row r="64" spans="1:20" s="3" customFormat="1" ht="24.75" customHeight="1">
      <c r="A64" s="107" t="s">
        <v>40</v>
      </c>
      <c r="B64" s="30"/>
      <c r="C64" s="19" t="s">
        <v>12</v>
      </c>
      <c r="D64" s="19" t="s">
        <v>13</v>
      </c>
      <c r="E64" s="38" t="s">
        <v>135</v>
      </c>
      <c r="F64" s="38" t="s">
        <v>108</v>
      </c>
      <c r="G64" s="90">
        <f t="shared" si="0"/>
        <v>2297.9</v>
      </c>
      <c r="I64" s="56"/>
      <c r="J64" s="56"/>
      <c r="K64" s="60"/>
      <c r="L64" s="56"/>
      <c r="M64" s="56"/>
      <c r="N64" s="56"/>
      <c r="O64" s="56"/>
      <c r="P64" s="56"/>
      <c r="Q64" s="56"/>
      <c r="R64" s="56"/>
      <c r="S64" s="56"/>
      <c r="T64" s="56"/>
    </row>
    <row r="65" spans="1:20" s="3" customFormat="1" ht="23.25" customHeight="1">
      <c r="A65" s="34" t="s">
        <v>200</v>
      </c>
      <c r="B65" s="89"/>
      <c r="C65" s="37" t="s">
        <v>12</v>
      </c>
      <c r="D65" s="37" t="s">
        <v>13</v>
      </c>
      <c r="E65" s="40" t="s">
        <v>135</v>
      </c>
      <c r="F65" s="40" t="s">
        <v>214</v>
      </c>
      <c r="G65" s="91">
        <v>2297.9</v>
      </c>
      <c r="I65" s="56"/>
      <c r="J65" s="56"/>
      <c r="K65" s="60"/>
      <c r="L65" s="56"/>
      <c r="M65" s="56"/>
      <c r="N65" s="56"/>
      <c r="O65" s="56"/>
      <c r="P65" s="56"/>
      <c r="Q65" s="56"/>
      <c r="R65" s="56"/>
      <c r="S65" s="56"/>
      <c r="T65" s="56"/>
    </row>
    <row r="66" spans="1:20" s="3" customFormat="1" ht="18.75" customHeight="1">
      <c r="A66" s="29" t="s">
        <v>144</v>
      </c>
      <c r="B66" s="30"/>
      <c r="C66" s="18">
        <v>10</v>
      </c>
      <c r="D66" s="18"/>
      <c r="E66" s="18"/>
      <c r="F66" s="18"/>
      <c r="G66" s="85">
        <f>G67+G72+G77</f>
        <v>12224.5</v>
      </c>
      <c r="I66" s="56"/>
      <c r="J66" s="56"/>
      <c r="K66" s="60"/>
      <c r="L66" s="56"/>
      <c r="M66" s="56"/>
      <c r="N66" s="56"/>
      <c r="O66" s="56"/>
      <c r="P66" s="56"/>
      <c r="Q66" s="56"/>
      <c r="R66" s="56"/>
      <c r="S66" s="56"/>
      <c r="T66" s="56"/>
    </row>
    <row r="67" spans="1:20" s="3" customFormat="1" ht="23.25" customHeight="1">
      <c r="A67" s="31" t="s">
        <v>145</v>
      </c>
      <c r="B67" s="32"/>
      <c r="C67" s="33">
        <v>10</v>
      </c>
      <c r="D67" s="33" t="s">
        <v>10</v>
      </c>
      <c r="E67" s="33"/>
      <c r="F67" s="33"/>
      <c r="G67" s="32">
        <f>G68</f>
        <v>350.9</v>
      </c>
      <c r="I67" s="56"/>
      <c r="J67" s="56"/>
      <c r="K67" s="60"/>
      <c r="L67" s="56"/>
      <c r="M67" s="56"/>
      <c r="N67" s="56"/>
      <c r="O67" s="56"/>
      <c r="P67" s="56"/>
      <c r="Q67" s="56"/>
      <c r="R67" s="56"/>
      <c r="S67" s="56"/>
      <c r="T67" s="56"/>
    </row>
    <row r="68" spans="1:20" s="3" customFormat="1" ht="30.75" customHeight="1">
      <c r="A68" s="34" t="s">
        <v>146</v>
      </c>
      <c r="B68" s="35"/>
      <c r="C68" s="19">
        <v>10</v>
      </c>
      <c r="D68" s="19" t="s">
        <v>10</v>
      </c>
      <c r="E68" s="19" t="s">
        <v>147</v>
      </c>
      <c r="F68" s="19"/>
      <c r="G68" s="51">
        <f>G69</f>
        <v>350.9</v>
      </c>
      <c r="I68" s="56"/>
      <c r="J68" s="56"/>
      <c r="K68" s="60"/>
      <c r="L68" s="56"/>
      <c r="M68" s="56"/>
      <c r="N68" s="56"/>
      <c r="O68" s="56"/>
      <c r="P68" s="56"/>
      <c r="Q68" s="56"/>
      <c r="R68" s="56"/>
      <c r="S68" s="56"/>
      <c r="T68" s="56"/>
    </row>
    <row r="69" spans="1:20" s="3" customFormat="1" ht="44.25" customHeight="1">
      <c r="A69" s="34" t="s">
        <v>148</v>
      </c>
      <c r="B69" s="35"/>
      <c r="C69" s="19">
        <v>10</v>
      </c>
      <c r="D69" s="19" t="s">
        <v>10</v>
      </c>
      <c r="E69" s="19" t="s">
        <v>149</v>
      </c>
      <c r="F69" s="19"/>
      <c r="G69" s="51">
        <f>G70</f>
        <v>350.9</v>
      </c>
      <c r="I69" s="56"/>
      <c r="J69" s="56"/>
      <c r="K69" s="60"/>
      <c r="L69" s="56"/>
      <c r="M69" s="56"/>
      <c r="N69" s="56"/>
      <c r="O69" s="56"/>
      <c r="P69" s="56"/>
      <c r="Q69" s="56"/>
      <c r="R69" s="56"/>
      <c r="S69" s="56"/>
      <c r="T69" s="56"/>
    </row>
    <row r="70" spans="1:20" s="3" customFormat="1" ht="33" customHeight="1">
      <c r="A70" s="39" t="s">
        <v>215</v>
      </c>
      <c r="B70" s="35"/>
      <c r="C70" s="19">
        <v>10</v>
      </c>
      <c r="D70" s="19" t="s">
        <v>10</v>
      </c>
      <c r="E70" s="19" t="s">
        <v>149</v>
      </c>
      <c r="F70" s="19">
        <v>320</v>
      </c>
      <c r="G70" s="51">
        <f>G71</f>
        <v>350.9</v>
      </c>
      <c r="I70" s="56"/>
      <c r="J70" s="56"/>
      <c r="K70" s="60"/>
      <c r="L70" s="56"/>
      <c r="M70" s="56"/>
      <c r="N70" s="56"/>
      <c r="O70" s="56"/>
      <c r="P70" s="56"/>
      <c r="Q70" s="56"/>
      <c r="R70" s="56"/>
      <c r="S70" s="56"/>
      <c r="T70" s="56"/>
    </row>
    <row r="71" spans="1:20" s="3" customFormat="1" ht="39.75" customHeight="1">
      <c r="A71" s="39" t="s">
        <v>216</v>
      </c>
      <c r="B71" s="36"/>
      <c r="C71" s="37">
        <v>10</v>
      </c>
      <c r="D71" s="37" t="s">
        <v>10</v>
      </c>
      <c r="E71" s="37" t="s">
        <v>149</v>
      </c>
      <c r="F71" s="37">
        <v>321</v>
      </c>
      <c r="G71" s="52">
        <v>350.9</v>
      </c>
      <c r="I71" s="56"/>
      <c r="J71" s="56"/>
      <c r="K71" s="60"/>
      <c r="L71" s="56"/>
      <c r="M71" s="56"/>
      <c r="N71" s="56"/>
      <c r="O71" s="56"/>
      <c r="P71" s="56"/>
      <c r="Q71" s="56"/>
      <c r="R71" s="56"/>
      <c r="S71" s="56"/>
      <c r="T71" s="56"/>
    </row>
    <row r="72" spans="1:20" s="3" customFormat="1" ht="27" customHeight="1">
      <c r="A72" s="31" t="s">
        <v>150</v>
      </c>
      <c r="B72" s="32"/>
      <c r="C72" s="33">
        <v>10</v>
      </c>
      <c r="D72" s="33" t="s">
        <v>15</v>
      </c>
      <c r="E72" s="33"/>
      <c r="F72" s="33"/>
      <c r="G72" s="86">
        <f>G73</f>
        <v>50</v>
      </c>
      <c r="I72" s="56"/>
      <c r="J72" s="56"/>
      <c r="K72" s="60"/>
      <c r="L72" s="56"/>
      <c r="M72" s="56"/>
      <c r="N72" s="56"/>
      <c r="O72" s="56"/>
      <c r="P72" s="56"/>
      <c r="Q72" s="56"/>
      <c r="R72" s="56"/>
      <c r="S72" s="56"/>
      <c r="T72" s="56"/>
    </row>
    <row r="73" spans="1:20" s="3" customFormat="1" ht="30" customHeight="1">
      <c r="A73" s="34" t="s">
        <v>43</v>
      </c>
      <c r="B73" s="35"/>
      <c r="C73" s="38" t="s">
        <v>153</v>
      </c>
      <c r="D73" s="38" t="s">
        <v>15</v>
      </c>
      <c r="E73" s="37" t="s">
        <v>99</v>
      </c>
      <c r="F73" s="38"/>
      <c r="G73" s="51">
        <f>G74</f>
        <v>50</v>
      </c>
      <c r="I73" s="56"/>
      <c r="J73" s="56"/>
      <c r="K73" s="60"/>
      <c r="L73" s="56"/>
      <c r="M73" s="56"/>
      <c r="N73" s="56"/>
      <c r="O73" s="56"/>
      <c r="P73" s="56"/>
      <c r="Q73" s="56"/>
      <c r="R73" s="56"/>
      <c r="S73" s="56"/>
      <c r="T73" s="56"/>
    </row>
    <row r="74" spans="1:20" s="3" customFormat="1" ht="27" customHeight="1">
      <c r="A74" s="39" t="s">
        <v>154</v>
      </c>
      <c r="B74" s="36"/>
      <c r="C74" s="40" t="s">
        <v>153</v>
      </c>
      <c r="D74" s="40" t="s">
        <v>15</v>
      </c>
      <c r="E74" s="37" t="s">
        <v>99</v>
      </c>
      <c r="F74" s="40"/>
      <c r="G74" s="52">
        <f>G75</f>
        <v>50</v>
      </c>
      <c r="I74" s="56"/>
      <c r="J74" s="56"/>
      <c r="K74" s="60"/>
      <c r="L74" s="56"/>
      <c r="M74" s="56"/>
      <c r="N74" s="56"/>
      <c r="O74" s="56"/>
      <c r="P74" s="56"/>
      <c r="Q74" s="56"/>
      <c r="R74" s="56"/>
      <c r="S74" s="56"/>
      <c r="T74" s="56"/>
    </row>
    <row r="75" spans="1:20" s="3" customFormat="1" ht="34.5" customHeight="1">
      <c r="A75" s="39" t="s">
        <v>215</v>
      </c>
      <c r="B75" s="36"/>
      <c r="C75" s="40" t="s">
        <v>153</v>
      </c>
      <c r="D75" s="40" t="s">
        <v>15</v>
      </c>
      <c r="E75" s="37" t="s">
        <v>99</v>
      </c>
      <c r="F75" s="40" t="s">
        <v>217</v>
      </c>
      <c r="G75" s="52">
        <f>G76</f>
        <v>50</v>
      </c>
      <c r="I75" s="56"/>
      <c r="J75" s="56"/>
      <c r="K75" s="60"/>
      <c r="L75" s="56"/>
      <c r="M75" s="56"/>
      <c r="N75" s="56"/>
      <c r="O75" s="56"/>
      <c r="P75" s="56"/>
      <c r="Q75" s="56"/>
      <c r="R75" s="56"/>
      <c r="S75" s="56"/>
      <c r="T75" s="56"/>
    </row>
    <row r="76" spans="1:20" s="3" customFormat="1" ht="31.5" customHeight="1">
      <c r="A76" s="39" t="s">
        <v>218</v>
      </c>
      <c r="B76" s="36"/>
      <c r="C76" s="40" t="s">
        <v>153</v>
      </c>
      <c r="D76" s="40" t="s">
        <v>15</v>
      </c>
      <c r="E76" s="37" t="s">
        <v>99</v>
      </c>
      <c r="F76" s="40" t="s">
        <v>219</v>
      </c>
      <c r="G76" s="52">
        <v>50</v>
      </c>
      <c r="I76" s="56"/>
      <c r="J76" s="56"/>
      <c r="K76" s="60"/>
      <c r="L76" s="56"/>
      <c r="M76" s="56"/>
      <c r="N76" s="56"/>
      <c r="O76" s="56"/>
      <c r="P76" s="56"/>
      <c r="Q76" s="56"/>
      <c r="R76" s="56"/>
      <c r="S76" s="56"/>
      <c r="T76" s="56"/>
    </row>
    <row r="77" spans="1:20" s="3" customFormat="1" ht="19.5" customHeight="1">
      <c r="A77" s="31" t="s">
        <v>70</v>
      </c>
      <c r="B77" s="32"/>
      <c r="C77" s="33">
        <v>10</v>
      </c>
      <c r="D77" s="33" t="s">
        <v>11</v>
      </c>
      <c r="E77" s="33"/>
      <c r="F77" s="33"/>
      <c r="G77" s="86">
        <f>G78+G89</f>
        <v>11823.6</v>
      </c>
      <c r="I77" s="56"/>
      <c r="J77" s="56"/>
      <c r="K77" s="60"/>
      <c r="L77" s="56"/>
      <c r="M77" s="56"/>
      <c r="N77" s="56"/>
      <c r="O77" s="56"/>
      <c r="P77" s="56"/>
      <c r="Q77" s="56"/>
      <c r="R77" s="56"/>
      <c r="S77" s="56"/>
      <c r="T77" s="56"/>
    </row>
    <row r="78" spans="1:20" s="3" customFormat="1" ht="33.75" customHeight="1">
      <c r="A78" s="34" t="s">
        <v>38</v>
      </c>
      <c r="B78" s="35"/>
      <c r="C78" s="19">
        <v>10</v>
      </c>
      <c r="D78" s="19" t="s">
        <v>11</v>
      </c>
      <c r="E78" s="19">
        <v>5200000</v>
      </c>
      <c r="F78" s="19"/>
      <c r="G78" s="51">
        <f>G79</f>
        <v>11646</v>
      </c>
      <c r="I78" s="56"/>
      <c r="J78" s="56"/>
      <c r="K78" s="60"/>
      <c r="L78" s="56"/>
      <c r="M78" s="56"/>
      <c r="N78" s="56"/>
      <c r="O78" s="56"/>
      <c r="P78" s="56"/>
      <c r="Q78" s="56"/>
      <c r="R78" s="56"/>
      <c r="S78" s="56"/>
      <c r="T78" s="56"/>
    </row>
    <row r="79" spans="1:20" s="3" customFormat="1" ht="59.25" customHeight="1">
      <c r="A79" s="31" t="s">
        <v>156</v>
      </c>
      <c r="B79" s="36"/>
      <c r="C79" s="37">
        <v>10</v>
      </c>
      <c r="D79" s="37" t="s">
        <v>11</v>
      </c>
      <c r="E79" s="37">
        <v>5201300</v>
      </c>
      <c r="F79" s="37"/>
      <c r="G79" s="52">
        <f>G80+G83+G86</f>
        <v>11646</v>
      </c>
      <c r="I79" s="56"/>
      <c r="J79" s="56"/>
      <c r="K79" s="60"/>
      <c r="L79" s="56"/>
      <c r="M79" s="56"/>
      <c r="N79" s="56"/>
      <c r="O79" s="56"/>
      <c r="P79" s="56"/>
      <c r="Q79" s="56"/>
      <c r="R79" s="56"/>
      <c r="S79" s="56"/>
      <c r="T79" s="56"/>
    </row>
    <row r="80" spans="1:20" s="3" customFormat="1" ht="33.75" customHeight="1">
      <c r="A80" s="31" t="s">
        <v>157</v>
      </c>
      <c r="B80" s="36"/>
      <c r="C80" s="37">
        <v>10</v>
      </c>
      <c r="D80" s="37" t="s">
        <v>11</v>
      </c>
      <c r="E80" s="37">
        <v>5201311</v>
      </c>
      <c r="F80" s="37"/>
      <c r="G80" s="52">
        <f>G81</f>
        <v>1447.2</v>
      </c>
      <c r="I80" s="56"/>
      <c r="J80" s="56"/>
      <c r="K80" s="60"/>
      <c r="L80" s="56"/>
      <c r="M80" s="56"/>
      <c r="N80" s="56"/>
      <c r="O80" s="56"/>
      <c r="P80" s="56"/>
      <c r="Q80" s="56"/>
      <c r="R80" s="56"/>
      <c r="S80" s="56"/>
      <c r="T80" s="56"/>
    </row>
    <row r="81" spans="1:20" s="3" customFormat="1" ht="16.5" customHeight="1">
      <c r="A81" s="107" t="s">
        <v>40</v>
      </c>
      <c r="B81" s="36"/>
      <c r="C81" s="37">
        <v>10</v>
      </c>
      <c r="D81" s="37" t="s">
        <v>11</v>
      </c>
      <c r="E81" s="37">
        <v>5201311</v>
      </c>
      <c r="F81" s="37">
        <v>500</v>
      </c>
      <c r="G81" s="52">
        <f>G82</f>
        <v>1447.2</v>
      </c>
      <c r="I81" s="56"/>
      <c r="J81" s="56"/>
      <c r="K81" s="60"/>
      <c r="L81" s="56"/>
      <c r="M81" s="56"/>
      <c r="N81" s="56"/>
      <c r="O81" s="56"/>
      <c r="P81" s="56"/>
      <c r="Q81" s="56"/>
      <c r="R81" s="56"/>
      <c r="S81" s="56"/>
      <c r="T81" s="56"/>
    </row>
    <row r="82" spans="1:20" s="3" customFormat="1" ht="20.25" customHeight="1">
      <c r="A82" s="34" t="s">
        <v>200</v>
      </c>
      <c r="B82" s="36"/>
      <c r="C82" s="37">
        <v>10</v>
      </c>
      <c r="D82" s="37" t="s">
        <v>11</v>
      </c>
      <c r="E82" s="37">
        <v>5201311</v>
      </c>
      <c r="F82" s="53">
        <v>530</v>
      </c>
      <c r="G82" s="52">
        <v>1447.2</v>
      </c>
      <c r="I82" s="56"/>
      <c r="J82" s="56"/>
      <c r="K82" s="60"/>
      <c r="L82" s="56"/>
      <c r="M82" s="56"/>
      <c r="N82" s="56"/>
      <c r="O82" s="56"/>
      <c r="P82" s="56"/>
      <c r="Q82" s="56"/>
      <c r="R82" s="56"/>
      <c r="S82" s="56"/>
      <c r="T82" s="56"/>
    </row>
    <row r="83" spans="1:20" s="3" customFormat="1" ht="28.5" customHeight="1">
      <c r="A83" s="31" t="s">
        <v>158</v>
      </c>
      <c r="B83" s="36"/>
      <c r="C83" s="37">
        <v>10</v>
      </c>
      <c r="D83" s="37" t="s">
        <v>11</v>
      </c>
      <c r="E83" s="37">
        <v>5201312</v>
      </c>
      <c r="F83" s="37"/>
      <c r="G83" s="52">
        <f>G84</f>
        <v>196</v>
      </c>
      <c r="I83" s="56"/>
      <c r="J83" s="56"/>
      <c r="K83" s="60"/>
      <c r="L83" s="56"/>
      <c r="M83" s="56"/>
      <c r="N83" s="56"/>
      <c r="O83" s="56"/>
      <c r="P83" s="56"/>
      <c r="Q83" s="56"/>
      <c r="R83" s="56"/>
      <c r="S83" s="56"/>
      <c r="T83" s="56"/>
    </row>
    <row r="84" spans="1:20" s="3" customFormat="1" ht="15.75" customHeight="1">
      <c r="A84" s="107" t="s">
        <v>40</v>
      </c>
      <c r="B84" s="36"/>
      <c r="C84" s="37">
        <v>10</v>
      </c>
      <c r="D84" s="37" t="s">
        <v>11</v>
      </c>
      <c r="E84" s="37">
        <v>5201312</v>
      </c>
      <c r="F84" s="37">
        <v>500</v>
      </c>
      <c r="G84" s="52">
        <f>G85</f>
        <v>196</v>
      </c>
      <c r="I84" s="56"/>
      <c r="J84" s="56"/>
      <c r="K84" s="60"/>
      <c r="L84" s="56"/>
      <c r="M84" s="56"/>
      <c r="N84" s="56"/>
      <c r="O84" s="56"/>
      <c r="P84" s="56"/>
      <c r="Q84" s="56"/>
      <c r="R84" s="56"/>
      <c r="S84" s="56"/>
      <c r="T84" s="56"/>
    </row>
    <row r="85" spans="1:20" s="3" customFormat="1" ht="15" customHeight="1">
      <c r="A85" s="34" t="s">
        <v>200</v>
      </c>
      <c r="B85" s="36"/>
      <c r="C85" s="37">
        <v>10</v>
      </c>
      <c r="D85" s="37" t="s">
        <v>11</v>
      </c>
      <c r="E85" s="37">
        <v>5201312</v>
      </c>
      <c r="F85" s="53">
        <v>530</v>
      </c>
      <c r="G85" s="52">
        <v>196</v>
      </c>
      <c r="I85" s="56"/>
      <c r="J85" s="56"/>
      <c r="K85" s="60"/>
      <c r="L85" s="56"/>
      <c r="M85" s="56"/>
      <c r="N85" s="56"/>
      <c r="O85" s="56"/>
      <c r="P85" s="56"/>
      <c r="Q85" s="56"/>
      <c r="R85" s="56"/>
      <c r="S85" s="56"/>
      <c r="T85" s="56"/>
    </row>
    <row r="86" spans="1:20" s="3" customFormat="1" ht="28.5" customHeight="1">
      <c r="A86" s="31" t="s">
        <v>159</v>
      </c>
      <c r="B86" s="36"/>
      <c r="C86" s="37">
        <v>10</v>
      </c>
      <c r="D86" s="37" t="s">
        <v>11</v>
      </c>
      <c r="E86" s="37">
        <v>5201320</v>
      </c>
      <c r="F86" s="37"/>
      <c r="G86" s="52">
        <f>G87</f>
        <v>10002.8</v>
      </c>
      <c r="I86" s="56"/>
      <c r="J86" s="56"/>
      <c r="K86" s="60"/>
      <c r="L86" s="56"/>
      <c r="M86" s="56"/>
      <c r="N86" s="56"/>
      <c r="O86" s="56"/>
      <c r="P86" s="56"/>
      <c r="Q86" s="56"/>
      <c r="R86" s="56"/>
      <c r="S86" s="56"/>
      <c r="T86" s="56"/>
    </row>
    <row r="87" spans="1:20" s="3" customFormat="1" ht="23.25" customHeight="1">
      <c r="A87" s="107" t="s">
        <v>40</v>
      </c>
      <c r="B87" s="36"/>
      <c r="C87" s="37">
        <v>10</v>
      </c>
      <c r="D87" s="37" t="s">
        <v>11</v>
      </c>
      <c r="E87" s="37">
        <v>5201320</v>
      </c>
      <c r="F87" s="37">
        <v>500</v>
      </c>
      <c r="G87" s="52">
        <f>G88</f>
        <v>10002.8</v>
      </c>
      <c r="I87" s="56"/>
      <c r="J87" s="56"/>
      <c r="K87" s="60"/>
      <c r="L87" s="56"/>
      <c r="M87" s="56"/>
      <c r="N87" s="56"/>
      <c r="O87" s="56"/>
      <c r="P87" s="56"/>
      <c r="Q87" s="56"/>
      <c r="R87" s="56"/>
      <c r="S87" s="56"/>
      <c r="T87" s="56"/>
    </row>
    <row r="88" spans="1:20" s="3" customFormat="1" ht="19.5" customHeight="1">
      <c r="A88" s="34" t="s">
        <v>200</v>
      </c>
      <c r="B88" s="36"/>
      <c r="C88" s="37">
        <v>10</v>
      </c>
      <c r="D88" s="37" t="s">
        <v>11</v>
      </c>
      <c r="E88" s="37">
        <v>5201320</v>
      </c>
      <c r="F88" s="53">
        <v>530</v>
      </c>
      <c r="G88" s="52">
        <v>10002.8</v>
      </c>
      <c r="I88" s="56"/>
      <c r="J88" s="56"/>
      <c r="K88" s="60"/>
      <c r="L88" s="56"/>
      <c r="M88" s="56"/>
      <c r="N88" s="56"/>
      <c r="O88" s="56"/>
      <c r="P88" s="56"/>
      <c r="Q88" s="56"/>
      <c r="R88" s="56"/>
      <c r="S88" s="56"/>
      <c r="T88" s="56"/>
    </row>
    <row r="89" spans="1:20" s="3" customFormat="1" ht="24" customHeight="1">
      <c r="A89" s="34" t="s">
        <v>40</v>
      </c>
      <c r="B89" s="35"/>
      <c r="C89" s="19">
        <v>10</v>
      </c>
      <c r="D89" s="19" t="s">
        <v>11</v>
      </c>
      <c r="E89" s="19" t="s">
        <v>73</v>
      </c>
      <c r="F89" s="93"/>
      <c r="G89" s="51">
        <f>G90</f>
        <v>177.6</v>
      </c>
      <c r="I89" s="56"/>
      <c r="J89" s="56"/>
      <c r="K89" s="60"/>
      <c r="L89" s="56"/>
      <c r="M89" s="56"/>
      <c r="N89" s="56"/>
      <c r="O89" s="56"/>
      <c r="P89" s="56"/>
      <c r="Q89" s="56"/>
      <c r="R89" s="56"/>
      <c r="S89" s="56"/>
      <c r="T89" s="56"/>
    </row>
    <row r="90" spans="1:20" s="3" customFormat="1" ht="131.25" customHeight="1">
      <c r="A90" s="34" t="s">
        <v>220</v>
      </c>
      <c r="B90" s="35"/>
      <c r="C90" s="19">
        <v>10</v>
      </c>
      <c r="D90" s="19" t="s">
        <v>11</v>
      </c>
      <c r="E90" s="19" t="s">
        <v>83</v>
      </c>
      <c r="F90" s="19"/>
      <c r="G90" s="52">
        <f>G91</f>
        <v>177.6</v>
      </c>
      <c r="I90" s="56"/>
      <c r="J90" s="56"/>
      <c r="K90" s="60"/>
      <c r="L90" s="56"/>
      <c r="M90" s="56"/>
      <c r="N90" s="56"/>
      <c r="O90" s="56"/>
      <c r="P90" s="56"/>
      <c r="Q90" s="56"/>
      <c r="R90" s="56"/>
      <c r="S90" s="56"/>
      <c r="T90" s="56"/>
    </row>
    <row r="91" spans="1:20" s="3" customFormat="1" ht="111" customHeight="1">
      <c r="A91" s="31" t="s">
        <v>160</v>
      </c>
      <c r="B91" s="36"/>
      <c r="C91" s="53">
        <v>10</v>
      </c>
      <c r="D91" s="53" t="s">
        <v>11</v>
      </c>
      <c r="E91" s="53" t="s">
        <v>161</v>
      </c>
      <c r="F91" s="53"/>
      <c r="G91" s="52">
        <f>G92</f>
        <v>177.6</v>
      </c>
      <c r="I91" s="56"/>
      <c r="J91" s="56"/>
      <c r="K91" s="60"/>
      <c r="L91" s="56"/>
      <c r="M91" s="56"/>
      <c r="N91" s="56"/>
      <c r="O91" s="56"/>
      <c r="P91" s="56"/>
      <c r="Q91" s="56"/>
      <c r="R91" s="56"/>
      <c r="S91" s="56"/>
      <c r="T91" s="56"/>
    </row>
    <row r="92" spans="1:20" s="3" customFormat="1" ht="18" customHeight="1">
      <c r="A92" s="107" t="s">
        <v>40</v>
      </c>
      <c r="B92" s="36"/>
      <c r="C92" s="53">
        <v>10</v>
      </c>
      <c r="D92" s="53" t="s">
        <v>11</v>
      </c>
      <c r="E92" s="53" t="s">
        <v>161</v>
      </c>
      <c r="F92" s="53">
        <v>500</v>
      </c>
      <c r="G92" s="52">
        <f>G93</f>
        <v>177.6</v>
      </c>
      <c r="I92" s="56"/>
      <c r="J92" s="56"/>
      <c r="K92" s="60"/>
      <c r="L92" s="56"/>
      <c r="M92" s="56"/>
      <c r="N92" s="56"/>
      <c r="O92" s="56"/>
      <c r="P92" s="56"/>
      <c r="Q92" s="56"/>
      <c r="R92" s="56"/>
      <c r="S92" s="56"/>
      <c r="T92" s="56"/>
    </row>
    <row r="93" spans="1:20" s="3" customFormat="1" ht="18" customHeight="1">
      <c r="A93" s="34" t="s">
        <v>200</v>
      </c>
      <c r="B93" s="36"/>
      <c r="C93" s="53">
        <v>10</v>
      </c>
      <c r="D93" s="53" t="s">
        <v>11</v>
      </c>
      <c r="E93" s="53" t="s">
        <v>161</v>
      </c>
      <c r="F93" s="53">
        <v>530</v>
      </c>
      <c r="G93" s="52">
        <v>177.6</v>
      </c>
      <c r="I93" s="56"/>
      <c r="J93" s="56"/>
      <c r="K93" s="60"/>
      <c r="L93" s="56"/>
      <c r="M93" s="56"/>
      <c r="N93" s="56"/>
      <c r="O93" s="56"/>
      <c r="P93" s="56"/>
      <c r="Q93" s="56"/>
      <c r="R93" s="56"/>
      <c r="S93" s="56"/>
      <c r="T93" s="56"/>
    </row>
    <row r="94" spans="1:20" s="3" customFormat="1" ht="21" customHeight="1">
      <c r="A94" s="49" t="s">
        <v>162</v>
      </c>
      <c r="B94" s="48"/>
      <c r="C94" s="94">
        <v>11</v>
      </c>
      <c r="D94" s="94"/>
      <c r="E94" s="94"/>
      <c r="F94" s="99"/>
      <c r="G94" s="85">
        <f>G95</f>
        <v>135.8</v>
      </c>
      <c r="I94" s="56"/>
      <c r="J94" s="56"/>
      <c r="K94" s="60"/>
      <c r="L94" s="56"/>
      <c r="M94" s="56"/>
      <c r="N94" s="56"/>
      <c r="O94" s="56"/>
      <c r="P94" s="56"/>
      <c r="Q94" s="56"/>
      <c r="R94" s="56"/>
      <c r="S94" s="56"/>
      <c r="T94" s="56"/>
    </row>
    <row r="95" spans="1:20" s="3" customFormat="1" ht="21.75" customHeight="1">
      <c r="A95" s="41" t="s">
        <v>163</v>
      </c>
      <c r="B95" s="42"/>
      <c r="C95" s="95">
        <v>11</v>
      </c>
      <c r="D95" s="95" t="s">
        <v>14</v>
      </c>
      <c r="E95" s="95"/>
      <c r="F95" s="100"/>
      <c r="G95" s="86">
        <f>G96</f>
        <v>135.8</v>
      </c>
      <c r="I95" s="56"/>
      <c r="J95" s="56"/>
      <c r="K95" s="60"/>
      <c r="L95" s="56"/>
      <c r="M95" s="56"/>
      <c r="N95" s="56"/>
      <c r="O95" s="56"/>
      <c r="P95" s="56"/>
      <c r="Q95" s="56"/>
      <c r="R95" s="56"/>
      <c r="S95" s="56"/>
      <c r="T95" s="56"/>
    </row>
    <row r="96" spans="1:20" s="3" customFormat="1" ht="30" customHeight="1">
      <c r="A96" s="34" t="s">
        <v>164</v>
      </c>
      <c r="B96" s="35"/>
      <c r="C96" s="93">
        <v>11</v>
      </c>
      <c r="D96" s="93" t="s">
        <v>14</v>
      </c>
      <c r="E96" s="93" t="s">
        <v>165</v>
      </c>
      <c r="F96" s="93"/>
      <c r="G96" s="51">
        <f>G97</f>
        <v>135.8</v>
      </c>
      <c r="I96" s="56"/>
      <c r="J96" s="56"/>
      <c r="K96" s="60"/>
      <c r="L96" s="56"/>
      <c r="M96" s="56"/>
      <c r="N96" s="56"/>
      <c r="O96" s="56"/>
      <c r="P96" s="56"/>
      <c r="Q96" s="56"/>
      <c r="R96" s="56"/>
      <c r="S96" s="56"/>
      <c r="T96" s="56"/>
    </row>
    <row r="97" spans="1:20" s="3" customFormat="1" ht="28.5" customHeight="1">
      <c r="A97" s="39" t="s">
        <v>166</v>
      </c>
      <c r="B97" s="37"/>
      <c r="C97" s="40" t="s">
        <v>167</v>
      </c>
      <c r="D97" s="40" t="s">
        <v>14</v>
      </c>
      <c r="E97" s="40" t="s">
        <v>168</v>
      </c>
      <c r="F97" s="40"/>
      <c r="G97" s="91">
        <f>G99</f>
        <v>135.8</v>
      </c>
      <c r="I97" s="56"/>
      <c r="J97" s="56"/>
      <c r="K97" s="60"/>
      <c r="L97" s="56"/>
      <c r="M97" s="56"/>
      <c r="N97" s="56"/>
      <c r="O97" s="56"/>
      <c r="P97" s="56"/>
      <c r="Q97" s="56"/>
      <c r="R97" s="56"/>
      <c r="S97" s="56"/>
      <c r="T97" s="56"/>
    </row>
    <row r="98" spans="1:20" s="3" customFormat="1" ht="28.5" customHeight="1">
      <c r="A98" s="109" t="s">
        <v>195</v>
      </c>
      <c r="B98" s="36"/>
      <c r="C98" s="40" t="s">
        <v>167</v>
      </c>
      <c r="D98" s="40" t="s">
        <v>14</v>
      </c>
      <c r="E98" s="40" t="s">
        <v>168</v>
      </c>
      <c r="F98" s="37">
        <v>240</v>
      </c>
      <c r="G98" s="52">
        <f>G99</f>
        <v>135.8</v>
      </c>
      <c r="I98" s="56"/>
      <c r="J98" s="56"/>
      <c r="K98" s="60"/>
      <c r="L98" s="56"/>
      <c r="M98" s="56"/>
      <c r="N98" s="56"/>
      <c r="O98" s="56"/>
      <c r="P98" s="56"/>
      <c r="Q98" s="56"/>
      <c r="R98" s="56"/>
      <c r="S98" s="56"/>
      <c r="T98" s="56"/>
    </row>
    <row r="99" spans="1:20" s="3" customFormat="1" ht="28.5" customHeight="1">
      <c r="A99" s="110" t="s">
        <v>209</v>
      </c>
      <c r="B99" s="36"/>
      <c r="C99" s="40" t="s">
        <v>167</v>
      </c>
      <c r="D99" s="40" t="s">
        <v>14</v>
      </c>
      <c r="E99" s="40" t="s">
        <v>168</v>
      </c>
      <c r="F99" s="37">
        <v>244</v>
      </c>
      <c r="G99" s="52">
        <v>135.8</v>
      </c>
      <c r="I99" s="56"/>
      <c r="J99" s="56"/>
      <c r="K99" s="60"/>
      <c r="L99" s="56"/>
      <c r="M99" s="56"/>
      <c r="N99" s="56"/>
      <c r="O99" s="56"/>
      <c r="P99" s="56"/>
      <c r="Q99" s="56"/>
      <c r="R99" s="56"/>
      <c r="S99" s="56"/>
      <c r="T99" s="56"/>
    </row>
    <row r="100" spans="1:20" s="3" customFormat="1" ht="38.25" customHeight="1">
      <c r="A100" s="83" t="s">
        <v>45</v>
      </c>
      <c r="B100" s="15">
        <v>902</v>
      </c>
      <c r="C100" s="73"/>
      <c r="D100" s="73"/>
      <c r="E100" s="73"/>
      <c r="F100" s="6"/>
      <c r="G100" s="96">
        <f>G101</f>
        <v>2312</v>
      </c>
      <c r="I100" s="56"/>
      <c r="J100" s="56"/>
      <c r="K100" s="60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s="3" customFormat="1" ht="21.75" customHeight="1">
      <c r="A101" s="29" t="s">
        <v>18</v>
      </c>
      <c r="B101" s="30"/>
      <c r="C101" s="18" t="s">
        <v>10</v>
      </c>
      <c r="D101" s="18"/>
      <c r="E101" s="18"/>
      <c r="F101" s="18"/>
      <c r="G101" s="101">
        <f>G107+G102+G116</f>
        <v>2312</v>
      </c>
      <c r="I101" s="56"/>
      <c r="J101" s="56"/>
      <c r="K101" s="60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s="3" customFormat="1" ht="45" customHeight="1">
      <c r="A102" s="31" t="s">
        <v>79</v>
      </c>
      <c r="B102" s="32"/>
      <c r="C102" s="33" t="s">
        <v>10</v>
      </c>
      <c r="D102" s="33" t="s">
        <v>14</v>
      </c>
      <c r="E102" s="33"/>
      <c r="F102" s="33"/>
      <c r="G102" s="86">
        <f>G103</f>
        <v>1044.2</v>
      </c>
      <c r="I102" s="56"/>
      <c r="J102" s="56"/>
      <c r="K102" s="60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s="3" customFormat="1" ht="60.75" customHeight="1">
      <c r="A103" s="34" t="s">
        <v>49</v>
      </c>
      <c r="B103" s="32"/>
      <c r="C103" s="19" t="s">
        <v>10</v>
      </c>
      <c r="D103" s="19" t="s">
        <v>14</v>
      </c>
      <c r="E103" s="19" t="s">
        <v>50</v>
      </c>
      <c r="F103" s="33"/>
      <c r="G103" s="51">
        <f>G104</f>
        <v>1044.2</v>
      </c>
      <c r="I103" s="56"/>
      <c r="J103" s="56"/>
      <c r="K103" s="60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s="3" customFormat="1" ht="19.5" customHeight="1">
      <c r="A104" s="34" t="s">
        <v>44</v>
      </c>
      <c r="B104" s="35"/>
      <c r="C104" s="19" t="s">
        <v>10</v>
      </c>
      <c r="D104" s="19" t="s">
        <v>14</v>
      </c>
      <c r="E104" s="19" t="s">
        <v>51</v>
      </c>
      <c r="F104" s="19"/>
      <c r="G104" s="52">
        <f>G106</f>
        <v>1044.2</v>
      </c>
      <c r="I104" s="56"/>
      <c r="J104" s="56"/>
      <c r="K104" s="60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s="3" customFormat="1" ht="27" customHeight="1">
      <c r="A105" s="34" t="s">
        <v>193</v>
      </c>
      <c r="B105" s="35"/>
      <c r="C105" s="19" t="s">
        <v>10</v>
      </c>
      <c r="D105" s="19" t="s">
        <v>14</v>
      </c>
      <c r="E105" s="19" t="s">
        <v>51</v>
      </c>
      <c r="F105" s="19">
        <v>120</v>
      </c>
      <c r="G105" s="52">
        <f>G106</f>
        <v>1044.2</v>
      </c>
      <c r="I105" s="56"/>
      <c r="J105" s="56"/>
      <c r="K105" s="60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s="3" customFormat="1" ht="18" customHeight="1">
      <c r="A106" s="39" t="s">
        <v>194</v>
      </c>
      <c r="B106" s="36"/>
      <c r="C106" s="19" t="s">
        <v>10</v>
      </c>
      <c r="D106" s="19" t="s">
        <v>14</v>
      </c>
      <c r="E106" s="19" t="s">
        <v>51</v>
      </c>
      <c r="F106" s="37">
        <v>121</v>
      </c>
      <c r="G106" s="52">
        <v>1044.2</v>
      </c>
      <c r="I106" s="56"/>
      <c r="J106" s="56"/>
      <c r="K106" s="60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s="3" customFormat="1" ht="79.5" customHeight="1">
      <c r="A107" s="31" t="s">
        <v>54</v>
      </c>
      <c r="B107" s="32"/>
      <c r="C107" s="33" t="s">
        <v>10</v>
      </c>
      <c r="D107" s="33" t="s">
        <v>15</v>
      </c>
      <c r="E107" s="33"/>
      <c r="F107" s="33"/>
      <c r="G107" s="86">
        <f>G108</f>
        <v>967.8</v>
      </c>
      <c r="I107" s="56"/>
      <c r="J107" s="56"/>
      <c r="K107" s="60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s="3" customFormat="1" ht="62.25" customHeight="1">
      <c r="A108" s="34" t="s">
        <v>49</v>
      </c>
      <c r="B108" s="32"/>
      <c r="C108" s="19" t="s">
        <v>10</v>
      </c>
      <c r="D108" s="19" t="s">
        <v>15</v>
      </c>
      <c r="E108" s="19" t="s">
        <v>50</v>
      </c>
      <c r="F108" s="33"/>
      <c r="G108" s="51">
        <f>G109</f>
        <v>967.8</v>
      </c>
      <c r="I108" s="56"/>
      <c r="J108" s="56"/>
      <c r="K108" s="60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s="3" customFormat="1" ht="18" customHeight="1">
      <c r="A109" s="34" t="s">
        <v>20</v>
      </c>
      <c r="B109" s="32"/>
      <c r="C109" s="19" t="s">
        <v>10</v>
      </c>
      <c r="D109" s="19" t="s">
        <v>15</v>
      </c>
      <c r="E109" s="19" t="s">
        <v>53</v>
      </c>
      <c r="F109" s="33"/>
      <c r="G109" s="51">
        <f>G110+G112+G114</f>
        <v>967.8</v>
      </c>
      <c r="I109" s="56"/>
      <c r="J109" s="56"/>
      <c r="K109" s="60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s="3" customFormat="1" ht="28.5" customHeight="1">
      <c r="A110" s="34" t="s">
        <v>193</v>
      </c>
      <c r="B110" s="32"/>
      <c r="C110" s="37" t="s">
        <v>10</v>
      </c>
      <c r="D110" s="37" t="s">
        <v>15</v>
      </c>
      <c r="E110" s="37" t="s">
        <v>53</v>
      </c>
      <c r="F110" s="33">
        <v>120</v>
      </c>
      <c r="G110" s="51">
        <f>G111</f>
        <v>745.8</v>
      </c>
      <c r="I110" s="56"/>
      <c r="J110" s="56"/>
      <c r="K110" s="60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s="3" customFormat="1" ht="20.25" customHeight="1">
      <c r="A111" s="39" t="s">
        <v>194</v>
      </c>
      <c r="B111" s="36"/>
      <c r="C111" s="37" t="s">
        <v>10</v>
      </c>
      <c r="D111" s="37" t="s">
        <v>15</v>
      </c>
      <c r="E111" s="37" t="s">
        <v>53</v>
      </c>
      <c r="F111" s="37">
        <v>121</v>
      </c>
      <c r="G111" s="51">
        <v>745.8</v>
      </c>
      <c r="I111" s="56"/>
      <c r="J111" s="56"/>
      <c r="K111" s="60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s="3" customFormat="1" ht="32.25" customHeight="1">
      <c r="A112" s="107" t="s">
        <v>195</v>
      </c>
      <c r="B112" s="36"/>
      <c r="C112" s="37" t="s">
        <v>10</v>
      </c>
      <c r="D112" s="37" t="s">
        <v>15</v>
      </c>
      <c r="E112" s="37" t="s">
        <v>53</v>
      </c>
      <c r="F112" s="37">
        <v>240</v>
      </c>
      <c r="G112" s="51">
        <f>G113</f>
        <v>220.9</v>
      </c>
      <c r="I112" s="56"/>
      <c r="J112" s="56"/>
      <c r="K112" s="60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s="3" customFormat="1" ht="30" customHeight="1">
      <c r="A113" s="88" t="s">
        <v>195</v>
      </c>
      <c r="B113" s="36"/>
      <c r="C113" s="37" t="s">
        <v>10</v>
      </c>
      <c r="D113" s="37" t="s">
        <v>15</v>
      </c>
      <c r="E113" s="37" t="s">
        <v>53</v>
      </c>
      <c r="F113" s="37">
        <v>244</v>
      </c>
      <c r="G113" s="51">
        <v>220.9</v>
      </c>
      <c r="I113" s="56"/>
      <c r="J113" s="56"/>
      <c r="K113" s="60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s="3" customFormat="1" ht="33" customHeight="1">
      <c r="A114" s="34" t="s">
        <v>196</v>
      </c>
      <c r="B114" s="36"/>
      <c r="C114" s="37" t="s">
        <v>10</v>
      </c>
      <c r="D114" s="37" t="s">
        <v>15</v>
      </c>
      <c r="E114" s="37" t="s">
        <v>53</v>
      </c>
      <c r="F114" s="19">
        <v>850</v>
      </c>
      <c r="G114" s="51">
        <f>G115</f>
        <v>1.1</v>
      </c>
      <c r="I114" s="56"/>
      <c r="J114" s="56"/>
      <c r="K114" s="60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s="3" customFormat="1" ht="31.5" customHeight="1">
      <c r="A115" s="39" t="s">
        <v>197</v>
      </c>
      <c r="B115" s="36"/>
      <c r="C115" s="37" t="s">
        <v>10</v>
      </c>
      <c r="D115" s="37" t="s">
        <v>15</v>
      </c>
      <c r="E115" s="37" t="s">
        <v>53</v>
      </c>
      <c r="F115" s="37">
        <v>851</v>
      </c>
      <c r="G115" s="51">
        <v>1.1</v>
      </c>
      <c r="I115" s="56"/>
      <c r="J115" s="56"/>
      <c r="K115" s="60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s="3" customFormat="1" ht="31.5" customHeight="1">
      <c r="A116" s="31" t="s">
        <v>22</v>
      </c>
      <c r="B116" s="32"/>
      <c r="C116" s="33" t="s">
        <v>10</v>
      </c>
      <c r="D116" s="33">
        <v>13</v>
      </c>
      <c r="E116" s="37"/>
      <c r="F116" s="37"/>
      <c r="G116" s="76">
        <f>G117</f>
        <v>300</v>
      </c>
      <c r="I116" s="56"/>
      <c r="J116" s="56"/>
      <c r="K116" s="60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s="3" customFormat="1" ht="31.5" customHeight="1">
      <c r="A117" s="34" t="s">
        <v>186</v>
      </c>
      <c r="B117" s="35"/>
      <c r="C117" s="19" t="s">
        <v>10</v>
      </c>
      <c r="D117" s="19">
        <v>13</v>
      </c>
      <c r="E117" s="19" t="s">
        <v>187</v>
      </c>
      <c r="F117" s="37"/>
      <c r="G117" s="90">
        <f>G118</f>
        <v>300</v>
      </c>
      <c r="I117" s="56"/>
      <c r="J117" s="56"/>
      <c r="K117" s="60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s="3" customFormat="1" ht="31.5" customHeight="1">
      <c r="A118" s="34" t="s">
        <v>188</v>
      </c>
      <c r="B118" s="35"/>
      <c r="C118" s="19" t="s">
        <v>10</v>
      </c>
      <c r="D118" s="19">
        <v>13</v>
      </c>
      <c r="E118" s="19" t="s">
        <v>189</v>
      </c>
      <c r="F118" s="37"/>
      <c r="G118" s="90">
        <f>G119</f>
        <v>300</v>
      </c>
      <c r="I118" s="56"/>
      <c r="J118" s="56"/>
      <c r="K118" s="60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s="3" customFormat="1" ht="31.5" customHeight="1">
      <c r="A119" s="107" t="s">
        <v>195</v>
      </c>
      <c r="B119" s="35"/>
      <c r="C119" s="19" t="s">
        <v>10</v>
      </c>
      <c r="D119" s="19">
        <v>13</v>
      </c>
      <c r="E119" s="19" t="s">
        <v>189</v>
      </c>
      <c r="F119" s="37">
        <v>240</v>
      </c>
      <c r="G119" s="51">
        <f>G120</f>
        <v>300</v>
      </c>
      <c r="I119" s="56"/>
      <c r="J119" s="56"/>
      <c r="K119" s="60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s="3" customFormat="1" ht="31.5" customHeight="1">
      <c r="A120" s="88" t="s">
        <v>195</v>
      </c>
      <c r="B120" s="36"/>
      <c r="C120" s="37" t="s">
        <v>10</v>
      </c>
      <c r="D120" s="37">
        <v>13</v>
      </c>
      <c r="E120" s="37" t="s">
        <v>189</v>
      </c>
      <c r="F120" s="37">
        <v>244</v>
      </c>
      <c r="G120" s="51">
        <v>300</v>
      </c>
      <c r="I120" s="56"/>
      <c r="J120" s="56"/>
      <c r="K120" s="60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s="3" customFormat="1" ht="56.25" customHeight="1">
      <c r="A121" s="83" t="s">
        <v>46</v>
      </c>
      <c r="B121" s="15">
        <v>902</v>
      </c>
      <c r="C121" s="15"/>
      <c r="D121" s="6"/>
      <c r="E121" s="6"/>
      <c r="F121" s="6"/>
      <c r="G121" s="96">
        <f>G122</f>
        <v>1149.5</v>
      </c>
      <c r="I121" s="56"/>
      <c r="J121" s="56"/>
      <c r="K121" s="60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s="3" customFormat="1" ht="20.25" customHeight="1">
      <c r="A122" s="29" t="s">
        <v>18</v>
      </c>
      <c r="B122" s="30"/>
      <c r="C122" s="18" t="s">
        <v>10</v>
      </c>
      <c r="D122" s="6"/>
      <c r="E122" s="6"/>
      <c r="F122" s="6"/>
      <c r="G122" s="101">
        <f>G123</f>
        <v>1149.5</v>
      </c>
      <c r="I122" s="56"/>
      <c r="J122" s="56"/>
      <c r="K122" s="60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s="3" customFormat="1" ht="66.75" customHeight="1">
      <c r="A123" s="49" t="s">
        <v>88</v>
      </c>
      <c r="B123" s="36"/>
      <c r="C123" s="43" t="s">
        <v>10</v>
      </c>
      <c r="D123" s="43" t="s">
        <v>16</v>
      </c>
      <c r="E123" s="37"/>
      <c r="F123" s="37"/>
      <c r="G123" s="101">
        <f>G124</f>
        <v>1149.5</v>
      </c>
      <c r="I123" s="56"/>
      <c r="J123" s="56"/>
      <c r="K123" s="60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s="3" customFormat="1" ht="66" customHeight="1">
      <c r="A124" s="41" t="s">
        <v>49</v>
      </c>
      <c r="B124" s="42"/>
      <c r="C124" s="43" t="s">
        <v>10</v>
      </c>
      <c r="D124" s="43" t="s">
        <v>16</v>
      </c>
      <c r="E124" s="43" t="s">
        <v>50</v>
      </c>
      <c r="F124" s="33"/>
      <c r="G124" s="86">
        <f>G125</f>
        <v>1149.5</v>
      </c>
      <c r="I124" s="56"/>
      <c r="J124" s="56"/>
      <c r="K124" s="60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s="3" customFormat="1" ht="19.5" customHeight="1">
      <c r="A125" s="34" t="s">
        <v>20</v>
      </c>
      <c r="B125" s="32"/>
      <c r="C125" s="19" t="s">
        <v>10</v>
      </c>
      <c r="D125" s="19" t="s">
        <v>16</v>
      </c>
      <c r="E125" s="19" t="s">
        <v>53</v>
      </c>
      <c r="F125" s="33"/>
      <c r="G125" s="51">
        <f>G126+G128</f>
        <v>1149.5</v>
      </c>
      <c r="I125" s="56"/>
      <c r="J125" s="56"/>
      <c r="K125" s="60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s="3" customFormat="1" ht="31.5" customHeight="1">
      <c r="A126" s="34" t="s">
        <v>193</v>
      </c>
      <c r="B126" s="36"/>
      <c r="C126" s="19" t="s">
        <v>10</v>
      </c>
      <c r="D126" s="19" t="s">
        <v>16</v>
      </c>
      <c r="E126" s="19" t="s">
        <v>53</v>
      </c>
      <c r="F126" s="33">
        <v>120</v>
      </c>
      <c r="G126" s="51">
        <f>G127</f>
        <v>1022.1</v>
      </c>
      <c r="I126" s="56"/>
      <c r="J126" s="56"/>
      <c r="K126" s="60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s="3" customFormat="1" ht="24" customHeight="1">
      <c r="A127" s="39" t="s">
        <v>194</v>
      </c>
      <c r="B127" s="35"/>
      <c r="C127" s="19" t="s">
        <v>10</v>
      </c>
      <c r="D127" s="19" t="s">
        <v>16</v>
      </c>
      <c r="E127" s="19" t="s">
        <v>53</v>
      </c>
      <c r="F127" s="37">
        <v>121</v>
      </c>
      <c r="G127" s="51">
        <v>1022.1</v>
      </c>
      <c r="I127" s="56"/>
      <c r="J127" s="56"/>
      <c r="K127" s="60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s="3" customFormat="1" ht="27.75" customHeight="1">
      <c r="A128" s="107" t="s">
        <v>195</v>
      </c>
      <c r="B128" s="35"/>
      <c r="C128" s="19" t="s">
        <v>10</v>
      </c>
      <c r="D128" s="19" t="s">
        <v>16</v>
      </c>
      <c r="E128" s="19" t="s">
        <v>53</v>
      </c>
      <c r="F128" s="37">
        <v>240</v>
      </c>
      <c r="G128" s="51">
        <f>G129</f>
        <v>127.4</v>
      </c>
      <c r="I128" s="56"/>
      <c r="J128" s="56"/>
      <c r="K128" s="60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s="3" customFormat="1" ht="33.75" customHeight="1">
      <c r="A129" s="88" t="s">
        <v>195</v>
      </c>
      <c r="B129" s="35"/>
      <c r="C129" s="19" t="s">
        <v>10</v>
      </c>
      <c r="D129" s="19" t="s">
        <v>16</v>
      </c>
      <c r="E129" s="19" t="s">
        <v>53</v>
      </c>
      <c r="F129" s="37">
        <v>244</v>
      </c>
      <c r="G129" s="51">
        <v>127.4</v>
      </c>
      <c r="I129" s="56"/>
      <c r="J129" s="56"/>
      <c r="K129" s="60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s="3" customFormat="1" ht="51" customHeight="1">
      <c r="A130" s="83" t="s">
        <v>42</v>
      </c>
      <c r="B130" s="15">
        <v>902</v>
      </c>
      <c r="C130" s="15"/>
      <c r="D130" s="6"/>
      <c r="E130" s="6"/>
      <c r="F130" s="6"/>
      <c r="G130" s="102">
        <f>G131+G162+G168+G196+G190+G184</f>
        <v>38503.00000000001</v>
      </c>
      <c r="I130" s="56"/>
      <c r="J130" s="56"/>
      <c r="K130" s="60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s="3" customFormat="1" ht="21" customHeight="1">
      <c r="A131" s="29" t="s">
        <v>18</v>
      </c>
      <c r="B131" s="30"/>
      <c r="C131" s="18" t="s">
        <v>10</v>
      </c>
      <c r="D131" s="6"/>
      <c r="E131" s="6"/>
      <c r="F131" s="6"/>
      <c r="G131" s="85">
        <f>G132+G149+G154</f>
        <v>7941.7</v>
      </c>
      <c r="I131" s="56"/>
      <c r="J131" s="56"/>
      <c r="K131" s="60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s="3" customFormat="1" ht="61.5" customHeight="1">
      <c r="A132" s="49" t="s">
        <v>88</v>
      </c>
      <c r="B132" s="36"/>
      <c r="C132" s="43" t="s">
        <v>10</v>
      </c>
      <c r="D132" s="43" t="s">
        <v>16</v>
      </c>
      <c r="E132" s="37"/>
      <c r="F132" s="37"/>
      <c r="G132" s="101">
        <f>G133+G141</f>
        <v>6141.7</v>
      </c>
      <c r="I132" s="56"/>
      <c r="J132" s="56"/>
      <c r="K132" s="60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s="3" customFormat="1" ht="67.5" customHeight="1">
      <c r="A133" s="41" t="s">
        <v>49</v>
      </c>
      <c r="B133" s="42"/>
      <c r="C133" s="43" t="s">
        <v>10</v>
      </c>
      <c r="D133" s="43" t="s">
        <v>16</v>
      </c>
      <c r="E133" s="43" t="s">
        <v>50</v>
      </c>
      <c r="F133" s="33"/>
      <c r="G133" s="86">
        <f>G134</f>
        <v>5910.9</v>
      </c>
      <c r="I133" s="56"/>
      <c r="J133" s="56"/>
      <c r="K133" s="60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s="3" customFormat="1" ht="24" customHeight="1">
      <c r="A134" s="34" t="s">
        <v>20</v>
      </c>
      <c r="B134" s="32"/>
      <c r="C134" s="19" t="s">
        <v>10</v>
      </c>
      <c r="D134" s="19" t="s">
        <v>16</v>
      </c>
      <c r="E134" s="19" t="s">
        <v>53</v>
      </c>
      <c r="F134" s="33"/>
      <c r="G134" s="51">
        <f>G135+G137+G139</f>
        <v>5910.9</v>
      </c>
      <c r="I134" s="56"/>
      <c r="J134" s="56"/>
      <c r="K134" s="60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s="3" customFormat="1" ht="30" customHeight="1">
      <c r="A135" s="34" t="s">
        <v>193</v>
      </c>
      <c r="B135" s="36"/>
      <c r="C135" s="19" t="s">
        <v>10</v>
      </c>
      <c r="D135" s="19" t="s">
        <v>16</v>
      </c>
      <c r="E135" s="19" t="s">
        <v>53</v>
      </c>
      <c r="F135" s="33">
        <v>120</v>
      </c>
      <c r="G135" s="51">
        <f>G136</f>
        <v>4961.1</v>
      </c>
      <c r="I135" s="56"/>
      <c r="J135" s="56"/>
      <c r="K135" s="60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s="3" customFormat="1" ht="18" customHeight="1">
      <c r="A136" s="39" t="s">
        <v>194</v>
      </c>
      <c r="B136" s="35"/>
      <c r="C136" s="19" t="s">
        <v>10</v>
      </c>
      <c r="D136" s="19" t="s">
        <v>16</v>
      </c>
      <c r="E136" s="19" t="s">
        <v>53</v>
      </c>
      <c r="F136" s="37">
        <v>121</v>
      </c>
      <c r="G136" s="51">
        <v>4961.1</v>
      </c>
      <c r="I136" s="56"/>
      <c r="J136" s="56"/>
      <c r="K136" s="60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s="3" customFormat="1" ht="30" customHeight="1">
      <c r="A137" s="107" t="s">
        <v>195</v>
      </c>
      <c r="B137" s="35"/>
      <c r="C137" s="19" t="s">
        <v>10</v>
      </c>
      <c r="D137" s="19" t="s">
        <v>16</v>
      </c>
      <c r="E137" s="19" t="s">
        <v>53</v>
      </c>
      <c r="F137" s="37">
        <v>240</v>
      </c>
      <c r="G137" s="51">
        <f>G138</f>
        <v>944.9</v>
      </c>
      <c r="I137" s="56"/>
      <c r="J137" s="56"/>
      <c r="K137" s="60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s="3" customFormat="1" ht="33" customHeight="1">
      <c r="A138" s="88" t="s">
        <v>195</v>
      </c>
      <c r="B138" s="35"/>
      <c r="C138" s="19" t="s">
        <v>10</v>
      </c>
      <c r="D138" s="19" t="s">
        <v>16</v>
      </c>
      <c r="E138" s="19" t="s">
        <v>53</v>
      </c>
      <c r="F138" s="37">
        <v>244</v>
      </c>
      <c r="G138" s="51">
        <v>944.9</v>
      </c>
      <c r="I138" s="56"/>
      <c r="J138" s="56"/>
      <c r="K138" s="60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s="3" customFormat="1" ht="32.25" customHeight="1">
      <c r="A139" s="34" t="s">
        <v>196</v>
      </c>
      <c r="B139" s="35"/>
      <c r="C139" s="19" t="s">
        <v>10</v>
      </c>
      <c r="D139" s="19" t="s">
        <v>16</v>
      </c>
      <c r="E139" s="19" t="s">
        <v>53</v>
      </c>
      <c r="F139" s="19">
        <v>850</v>
      </c>
      <c r="G139" s="51">
        <f>G140</f>
        <v>4.9</v>
      </c>
      <c r="I139" s="56"/>
      <c r="J139" s="56"/>
      <c r="K139" s="60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s="3" customFormat="1" ht="33.75" customHeight="1">
      <c r="A140" s="39" t="s">
        <v>197</v>
      </c>
      <c r="B140" s="36"/>
      <c r="C140" s="19" t="s">
        <v>10</v>
      </c>
      <c r="D140" s="19" t="s">
        <v>16</v>
      </c>
      <c r="E140" s="19" t="s">
        <v>53</v>
      </c>
      <c r="F140" s="37">
        <v>851</v>
      </c>
      <c r="G140" s="51">
        <v>4.9</v>
      </c>
      <c r="I140" s="56"/>
      <c r="J140" s="56"/>
      <c r="K140" s="60"/>
      <c r="L140" s="56"/>
      <c r="M140" s="56"/>
      <c r="N140" s="56"/>
      <c r="O140" s="56"/>
      <c r="P140" s="56"/>
      <c r="Q140" s="56"/>
      <c r="R140" s="56"/>
      <c r="S140" s="56"/>
      <c r="T140" s="56"/>
    </row>
    <row r="141" spans="1:20" s="3" customFormat="1" ht="21.75" customHeight="1">
      <c r="A141" s="34" t="s">
        <v>40</v>
      </c>
      <c r="B141" s="36"/>
      <c r="C141" s="37" t="s">
        <v>10</v>
      </c>
      <c r="D141" s="37" t="s">
        <v>16</v>
      </c>
      <c r="E141" s="37" t="s">
        <v>73</v>
      </c>
      <c r="F141" s="37"/>
      <c r="G141" s="51">
        <f>G142</f>
        <v>230.79999999999998</v>
      </c>
      <c r="I141" s="56"/>
      <c r="J141" s="56"/>
      <c r="K141" s="60"/>
      <c r="L141" s="56"/>
      <c r="M141" s="56"/>
      <c r="N141" s="56"/>
      <c r="O141" s="56"/>
      <c r="P141" s="56"/>
      <c r="Q141" s="56"/>
      <c r="R141" s="56"/>
      <c r="S141" s="56"/>
      <c r="T141" s="56"/>
    </row>
    <row r="142" spans="1:20" s="3" customFormat="1" ht="139.5" customHeight="1">
      <c r="A142" s="34" t="s">
        <v>198</v>
      </c>
      <c r="B142" s="36"/>
      <c r="C142" s="37" t="s">
        <v>10</v>
      </c>
      <c r="D142" s="37" t="s">
        <v>16</v>
      </c>
      <c r="E142" s="37" t="s">
        <v>83</v>
      </c>
      <c r="F142" s="37"/>
      <c r="G142" s="52">
        <f>G143+G146</f>
        <v>230.79999999999998</v>
      </c>
      <c r="I142" s="56"/>
      <c r="J142" s="56"/>
      <c r="K142" s="60"/>
      <c r="L142" s="56"/>
      <c r="M142" s="56"/>
      <c r="N142" s="56"/>
      <c r="O142" s="56"/>
      <c r="P142" s="56"/>
      <c r="Q142" s="56"/>
      <c r="R142" s="56"/>
      <c r="S142" s="56"/>
      <c r="T142" s="56"/>
    </row>
    <row r="143" spans="1:20" s="3" customFormat="1" ht="76.5" customHeight="1">
      <c r="A143" s="31" t="s">
        <v>204</v>
      </c>
      <c r="B143" s="36"/>
      <c r="C143" s="19" t="s">
        <v>10</v>
      </c>
      <c r="D143" s="19" t="s">
        <v>16</v>
      </c>
      <c r="E143" s="19" t="s">
        <v>89</v>
      </c>
      <c r="F143" s="37"/>
      <c r="G143" s="52">
        <f>G144</f>
        <v>230.2</v>
      </c>
      <c r="I143" s="56"/>
      <c r="J143" s="56"/>
      <c r="K143" s="60"/>
      <c r="L143" s="56"/>
      <c r="M143" s="56"/>
      <c r="N143" s="56"/>
      <c r="O143" s="56"/>
      <c r="P143" s="56"/>
      <c r="Q143" s="56"/>
      <c r="R143" s="56"/>
      <c r="S143" s="56"/>
      <c r="T143" s="56"/>
    </row>
    <row r="144" spans="1:20" s="3" customFormat="1" ht="19.5" customHeight="1">
      <c r="A144" s="34" t="s">
        <v>40</v>
      </c>
      <c r="B144" s="36"/>
      <c r="C144" s="19" t="s">
        <v>10</v>
      </c>
      <c r="D144" s="19" t="s">
        <v>16</v>
      </c>
      <c r="E144" s="19" t="s">
        <v>89</v>
      </c>
      <c r="F144" s="37">
        <v>500</v>
      </c>
      <c r="G144" s="52">
        <f>G145</f>
        <v>230.2</v>
      </c>
      <c r="I144" s="56"/>
      <c r="J144" s="56"/>
      <c r="K144" s="60"/>
      <c r="L144" s="56"/>
      <c r="M144" s="56"/>
      <c r="N144" s="56"/>
      <c r="O144" s="56"/>
      <c r="P144" s="56"/>
      <c r="Q144" s="56"/>
      <c r="R144" s="56"/>
      <c r="S144" s="56"/>
      <c r="T144" s="56"/>
    </row>
    <row r="145" spans="1:20" s="3" customFormat="1" ht="17.25" customHeight="1">
      <c r="A145" s="39" t="s">
        <v>200</v>
      </c>
      <c r="B145" s="36"/>
      <c r="C145" s="19" t="s">
        <v>10</v>
      </c>
      <c r="D145" s="19" t="s">
        <v>16</v>
      </c>
      <c r="E145" s="19" t="s">
        <v>89</v>
      </c>
      <c r="F145" s="37">
        <v>530</v>
      </c>
      <c r="G145" s="52">
        <v>230.2</v>
      </c>
      <c r="I145" s="56"/>
      <c r="J145" s="56"/>
      <c r="K145" s="60"/>
      <c r="L145" s="56"/>
      <c r="M145" s="56"/>
      <c r="N145" s="56"/>
      <c r="O145" s="56"/>
      <c r="P145" s="56"/>
      <c r="Q145" s="56"/>
      <c r="R145" s="56"/>
      <c r="S145" s="56"/>
      <c r="T145" s="56"/>
    </row>
    <row r="146" spans="1:20" s="3" customFormat="1" ht="77.25" customHeight="1">
      <c r="A146" s="31" t="s">
        <v>205</v>
      </c>
      <c r="B146" s="36"/>
      <c r="C146" s="19" t="s">
        <v>10</v>
      </c>
      <c r="D146" s="19" t="s">
        <v>16</v>
      </c>
      <c r="E146" s="19" t="s">
        <v>90</v>
      </c>
      <c r="F146" s="37"/>
      <c r="G146" s="52">
        <f>G147</f>
        <v>0.6</v>
      </c>
      <c r="I146" s="56"/>
      <c r="J146" s="56"/>
      <c r="K146" s="60"/>
      <c r="L146" s="56"/>
      <c r="M146" s="56"/>
      <c r="N146" s="56"/>
      <c r="O146" s="56"/>
      <c r="P146" s="56"/>
      <c r="Q146" s="56"/>
      <c r="R146" s="56"/>
      <c r="S146" s="56"/>
      <c r="T146" s="56"/>
    </row>
    <row r="147" spans="1:20" s="3" customFormat="1" ht="22.5" customHeight="1">
      <c r="A147" s="34" t="s">
        <v>40</v>
      </c>
      <c r="B147" s="36"/>
      <c r="C147" s="19" t="s">
        <v>10</v>
      </c>
      <c r="D147" s="19" t="s">
        <v>16</v>
      </c>
      <c r="E147" s="19" t="s">
        <v>90</v>
      </c>
      <c r="F147" s="37">
        <v>500</v>
      </c>
      <c r="G147" s="52">
        <f>G148</f>
        <v>0.6</v>
      </c>
      <c r="I147" s="56"/>
      <c r="J147" s="56"/>
      <c r="K147" s="60"/>
      <c r="L147" s="56"/>
      <c r="M147" s="56"/>
      <c r="N147" s="56"/>
      <c r="O147" s="56"/>
      <c r="P147" s="56"/>
      <c r="Q147" s="56"/>
      <c r="R147" s="56"/>
      <c r="S147" s="56"/>
      <c r="T147" s="56"/>
    </row>
    <row r="148" spans="1:20" s="3" customFormat="1" ht="18.75" customHeight="1">
      <c r="A148" s="39" t="s">
        <v>200</v>
      </c>
      <c r="B148" s="36"/>
      <c r="C148" s="19" t="s">
        <v>10</v>
      </c>
      <c r="D148" s="19" t="s">
        <v>16</v>
      </c>
      <c r="E148" s="19" t="s">
        <v>90</v>
      </c>
      <c r="F148" s="37">
        <v>530</v>
      </c>
      <c r="G148" s="52">
        <v>0.6</v>
      </c>
      <c r="I148" s="56"/>
      <c r="J148" s="56"/>
      <c r="K148" s="60"/>
      <c r="L148" s="56"/>
      <c r="M148" s="56"/>
      <c r="N148" s="56"/>
      <c r="O148" s="56"/>
      <c r="P148" s="56"/>
      <c r="Q148" s="56"/>
      <c r="R148" s="56"/>
      <c r="S148" s="56"/>
      <c r="T148" s="56"/>
    </row>
    <row r="149" spans="1:20" s="3" customFormat="1" ht="18" customHeight="1">
      <c r="A149" s="31" t="s">
        <v>91</v>
      </c>
      <c r="B149" s="32"/>
      <c r="C149" s="33" t="s">
        <v>10</v>
      </c>
      <c r="D149" s="33">
        <v>11</v>
      </c>
      <c r="E149" s="33"/>
      <c r="F149" s="33"/>
      <c r="G149" s="86">
        <f>G150</f>
        <v>1000</v>
      </c>
      <c r="I149" s="56"/>
      <c r="J149" s="56"/>
      <c r="K149" s="60"/>
      <c r="L149" s="56"/>
      <c r="M149" s="56"/>
      <c r="N149" s="56"/>
      <c r="O149" s="56"/>
      <c r="P149" s="56"/>
      <c r="Q149" s="56"/>
      <c r="R149" s="56"/>
      <c r="S149" s="56"/>
      <c r="T149" s="56"/>
    </row>
    <row r="150" spans="1:20" s="3" customFormat="1" ht="18.75" customHeight="1">
      <c r="A150" s="34" t="s">
        <v>21</v>
      </c>
      <c r="B150" s="35"/>
      <c r="C150" s="19" t="s">
        <v>10</v>
      </c>
      <c r="D150" s="19">
        <v>11</v>
      </c>
      <c r="E150" s="19" t="s">
        <v>56</v>
      </c>
      <c r="F150" s="19"/>
      <c r="G150" s="52">
        <f>G151</f>
        <v>1000</v>
      </c>
      <c r="I150" s="56"/>
      <c r="J150" s="56"/>
      <c r="K150" s="60"/>
      <c r="L150" s="56"/>
      <c r="M150" s="56"/>
      <c r="N150" s="56"/>
      <c r="O150" s="56"/>
      <c r="P150" s="56"/>
      <c r="Q150" s="56"/>
      <c r="R150" s="56"/>
      <c r="S150" s="56"/>
      <c r="T150" s="56"/>
    </row>
    <row r="151" spans="1:20" s="3" customFormat="1" ht="32.25" customHeight="1">
      <c r="A151" s="34" t="s">
        <v>57</v>
      </c>
      <c r="B151" s="35"/>
      <c r="C151" s="19" t="s">
        <v>10</v>
      </c>
      <c r="D151" s="19">
        <v>11</v>
      </c>
      <c r="E151" s="19" t="s">
        <v>58</v>
      </c>
      <c r="F151" s="19"/>
      <c r="G151" s="51">
        <f>G152</f>
        <v>1000</v>
      </c>
      <c r="I151" s="56"/>
      <c r="J151" s="56"/>
      <c r="K151" s="60"/>
      <c r="L151" s="56"/>
      <c r="M151" s="56"/>
      <c r="N151" s="56"/>
      <c r="O151" s="56"/>
      <c r="P151" s="56"/>
      <c r="Q151" s="56"/>
      <c r="R151" s="56"/>
      <c r="S151" s="56"/>
      <c r="T151" s="56"/>
    </row>
    <row r="152" spans="1:20" s="3" customFormat="1" ht="22.5" customHeight="1">
      <c r="A152" s="34" t="s">
        <v>206</v>
      </c>
      <c r="B152" s="35"/>
      <c r="C152" s="19" t="s">
        <v>10</v>
      </c>
      <c r="D152" s="19">
        <v>11</v>
      </c>
      <c r="E152" s="19" t="s">
        <v>58</v>
      </c>
      <c r="F152" s="19">
        <v>800</v>
      </c>
      <c r="G152" s="51">
        <f>G153</f>
        <v>1000</v>
      </c>
      <c r="I152" s="56"/>
      <c r="J152" s="56"/>
      <c r="K152" s="60"/>
      <c r="L152" s="56"/>
      <c r="M152" s="56"/>
      <c r="N152" s="56"/>
      <c r="O152" s="56"/>
      <c r="P152" s="56"/>
      <c r="Q152" s="56"/>
      <c r="R152" s="56"/>
      <c r="S152" s="56"/>
      <c r="T152" s="56"/>
    </row>
    <row r="153" spans="1:20" s="3" customFormat="1" ht="13.5" customHeight="1">
      <c r="A153" s="39" t="s">
        <v>207</v>
      </c>
      <c r="B153" s="36"/>
      <c r="C153" s="19" t="s">
        <v>10</v>
      </c>
      <c r="D153" s="19">
        <v>11</v>
      </c>
      <c r="E153" s="19" t="s">
        <v>58</v>
      </c>
      <c r="F153" s="37">
        <v>870</v>
      </c>
      <c r="G153" s="52">
        <v>1000</v>
      </c>
      <c r="I153" s="56"/>
      <c r="J153" s="56"/>
      <c r="K153" s="60"/>
      <c r="L153" s="56"/>
      <c r="M153" s="56"/>
      <c r="N153" s="56"/>
      <c r="O153" s="56"/>
      <c r="P153" s="56"/>
      <c r="Q153" s="56"/>
      <c r="R153" s="56"/>
      <c r="S153" s="56"/>
      <c r="T153" s="56"/>
    </row>
    <row r="154" spans="1:20" s="3" customFormat="1" ht="32.25" customHeight="1">
      <c r="A154" s="31" t="s">
        <v>22</v>
      </c>
      <c r="B154" s="32"/>
      <c r="C154" s="33" t="s">
        <v>10</v>
      </c>
      <c r="D154" s="33">
        <v>13</v>
      </c>
      <c r="E154" s="19"/>
      <c r="F154" s="37"/>
      <c r="G154" s="76">
        <f>G155</f>
        <v>800</v>
      </c>
      <c r="I154" s="56"/>
      <c r="J154" s="56"/>
      <c r="K154" s="60"/>
      <c r="L154" s="56"/>
      <c r="M154" s="56"/>
      <c r="N154" s="56"/>
      <c r="O154" s="56"/>
      <c r="P154" s="56"/>
      <c r="Q154" s="56"/>
      <c r="R154" s="56"/>
      <c r="S154" s="56"/>
      <c r="T154" s="56"/>
    </row>
    <row r="155" spans="1:20" s="3" customFormat="1" ht="32.25" customHeight="1">
      <c r="A155" s="34" t="s">
        <v>43</v>
      </c>
      <c r="B155" s="36"/>
      <c r="C155" s="37" t="s">
        <v>10</v>
      </c>
      <c r="D155" s="37">
        <v>13</v>
      </c>
      <c r="E155" s="37" t="s">
        <v>99</v>
      </c>
      <c r="F155" s="37"/>
      <c r="G155" s="52">
        <f>G156+G159</f>
        <v>800</v>
      </c>
      <c r="I155" s="56"/>
      <c r="J155" s="56"/>
      <c r="K155" s="60"/>
      <c r="L155" s="56"/>
      <c r="M155" s="56"/>
      <c r="N155" s="56"/>
      <c r="O155" s="56"/>
      <c r="P155" s="56"/>
      <c r="Q155" s="56"/>
      <c r="R155" s="56"/>
      <c r="S155" s="56"/>
      <c r="T155" s="56"/>
    </row>
    <row r="156" spans="1:20" s="3" customFormat="1" ht="63" customHeight="1">
      <c r="A156" s="34" t="s">
        <v>208</v>
      </c>
      <c r="B156" s="36"/>
      <c r="C156" s="37" t="s">
        <v>10</v>
      </c>
      <c r="D156" s="37">
        <v>13</v>
      </c>
      <c r="E156" s="37" t="s">
        <v>99</v>
      </c>
      <c r="F156" s="37"/>
      <c r="G156" s="52">
        <f>G157</f>
        <v>400</v>
      </c>
      <c r="I156" s="56"/>
      <c r="J156" s="56"/>
      <c r="K156" s="60"/>
      <c r="L156" s="56"/>
      <c r="M156" s="56"/>
      <c r="N156" s="56"/>
      <c r="O156" s="56"/>
      <c r="P156" s="56"/>
      <c r="Q156" s="56"/>
      <c r="R156" s="56"/>
      <c r="S156" s="56"/>
      <c r="T156" s="56"/>
    </row>
    <row r="157" spans="1:20" s="3" customFormat="1" ht="32.25" customHeight="1">
      <c r="A157" s="109" t="s">
        <v>195</v>
      </c>
      <c r="B157" s="36"/>
      <c r="C157" s="37" t="s">
        <v>10</v>
      </c>
      <c r="D157" s="37">
        <v>13</v>
      </c>
      <c r="E157" s="37" t="s">
        <v>99</v>
      </c>
      <c r="F157" s="37">
        <v>240</v>
      </c>
      <c r="G157" s="52">
        <f>G158</f>
        <v>400</v>
      </c>
      <c r="I157" s="56"/>
      <c r="J157" s="56"/>
      <c r="K157" s="60"/>
      <c r="L157" s="56"/>
      <c r="M157" s="56"/>
      <c r="N157" s="56"/>
      <c r="O157" s="56"/>
      <c r="P157" s="56"/>
      <c r="Q157" s="56"/>
      <c r="R157" s="56"/>
      <c r="S157" s="56"/>
      <c r="T157" s="56"/>
    </row>
    <row r="158" spans="1:20" s="3" customFormat="1" ht="32.25" customHeight="1">
      <c r="A158" s="110" t="s">
        <v>209</v>
      </c>
      <c r="B158" s="36"/>
      <c r="C158" s="37" t="s">
        <v>10</v>
      </c>
      <c r="D158" s="37">
        <v>13</v>
      </c>
      <c r="E158" s="37" t="s">
        <v>99</v>
      </c>
      <c r="F158" s="37">
        <v>244</v>
      </c>
      <c r="G158" s="52">
        <v>400</v>
      </c>
      <c r="I158" s="56"/>
      <c r="J158" s="56"/>
      <c r="K158" s="60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1:20" s="3" customFormat="1" ht="91.5" customHeight="1">
      <c r="A159" s="107" t="s">
        <v>210</v>
      </c>
      <c r="B159" s="36"/>
      <c r="C159" s="37" t="s">
        <v>10</v>
      </c>
      <c r="D159" s="37">
        <v>13</v>
      </c>
      <c r="E159" s="37" t="s">
        <v>99</v>
      </c>
      <c r="F159" s="37"/>
      <c r="G159" s="51">
        <f>G160</f>
        <v>400</v>
      </c>
      <c r="I159" s="56"/>
      <c r="J159" s="56"/>
      <c r="K159" s="60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1:20" s="3" customFormat="1" ht="36" customHeight="1">
      <c r="A160" s="109" t="s">
        <v>195</v>
      </c>
      <c r="B160" s="36"/>
      <c r="C160" s="37" t="s">
        <v>10</v>
      </c>
      <c r="D160" s="37">
        <v>13</v>
      </c>
      <c r="E160" s="37" t="s">
        <v>99</v>
      </c>
      <c r="F160" s="37">
        <v>240</v>
      </c>
      <c r="G160" s="52">
        <f>G161</f>
        <v>400</v>
      </c>
      <c r="I160" s="56"/>
      <c r="J160" s="56"/>
      <c r="K160" s="60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1:20" s="3" customFormat="1" ht="36" customHeight="1">
      <c r="A161" s="110" t="s">
        <v>209</v>
      </c>
      <c r="B161" s="36"/>
      <c r="C161" s="37" t="s">
        <v>10</v>
      </c>
      <c r="D161" s="37">
        <v>13</v>
      </c>
      <c r="E161" s="37" t="s">
        <v>99</v>
      </c>
      <c r="F161" s="37">
        <v>244</v>
      </c>
      <c r="G161" s="52">
        <v>400</v>
      </c>
      <c r="I161" s="56"/>
      <c r="J161" s="56"/>
      <c r="K161" s="60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1:20" s="3" customFormat="1" ht="30" customHeight="1">
      <c r="A162" s="49" t="s">
        <v>93</v>
      </c>
      <c r="B162" s="48"/>
      <c r="C162" s="50" t="s">
        <v>15</v>
      </c>
      <c r="D162" s="50"/>
      <c r="E162" s="50"/>
      <c r="F162" s="18"/>
      <c r="G162" s="85">
        <f>G163</f>
        <v>62.5</v>
      </c>
      <c r="I162" s="56"/>
      <c r="J162" s="56"/>
      <c r="K162" s="60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1:20" s="3" customFormat="1" ht="48.75" customHeight="1">
      <c r="A163" s="41" t="s">
        <v>98</v>
      </c>
      <c r="B163" s="42"/>
      <c r="C163" s="43" t="s">
        <v>15</v>
      </c>
      <c r="D163" s="43">
        <v>14</v>
      </c>
      <c r="E163" s="43"/>
      <c r="F163" s="33"/>
      <c r="G163" s="86">
        <f>G164</f>
        <v>62.5</v>
      </c>
      <c r="I163" s="56"/>
      <c r="J163" s="56"/>
      <c r="K163" s="60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1:20" s="3" customFormat="1" ht="30.75" customHeight="1">
      <c r="A164" s="34" t="s">
        <v>43</v>
      </c>
      <c r="B164" s="36"/>
      <c r="C164" s="37" t="s">
        <v>15</v>
      </c>
      <c r="D164" s="37">
        <v>14</v>
      </c>
      <c r="E164" s="37" t="s">
        <v>99</v>
      </c>
      <c r="F164" s="37"/>
      <c r="G164" s="52">
        <f>G165</f>
        <v>62.5</v>
      </c>
      <c r="I164" s="56"/>
      <c r="J164" s="56"/>
      <c r="K164" s="60"/>
      <c r="L164" s="56"/>
      <c r="M164" s="56"/>
      <c r="N164" s="56"/>
      <c r="O164" s="56"/>
      <c r="P164" s="56"/>
      <c r="Q164" s="56"/>
      <c r="R164" s="56"/>
      <c r="S164" s="56"/>
      <c r="T164" s="56"/>
    </row>
    <row r="165" spans="1:20" s="3" customFormat="1" ht="62.25" customHeight="1">
      <c r="A165" s="34" t="s">
        <v>100</v>
      </c>
      <c r="B165" s="36"/>
      <c r="C165" s="37" t="s">
        <v>15</v>
      </c>
      <c r="D165" s="37">
        <v>14</v>
      </c>
      <c r="E165" s="37" t="s">
        <v>99</v>
      </c>
      <c r="F165" s="37"/>
      <c r="G165" s="52">
        <f>G166</f>
        <v>62.5</v>
      </c>
      <c r="I165" s="56"/>
      <c r="J165" s="56"/>
      <c r="K165" s="60"/>
      <c r="L165" s="56"/>
      <c r="M165" s="56"/>
      <c r="N165" s="56"/>
      <c r="O165" s="56"/>
      <c r="P165" s="56"/>
      <c r="Q165" s="56"/>
      <c r="R165" s="56"/>
      <c r="S165" s="56"/>
      <c r="T165" s="56"/>
    </row>
    <row r="166" spans="1:20" s="3" customFormat="1" ht="32.25" customHeight="1">
      <c r="A166" s="109" t="s">
        <v>195</v>
      </c>
      <c r="B166" s="36"/>
      <c r="C166" s="37" t="s">
        <v>15</v>
      </c>
      <c r="D166" s="37">
        <v>14</v>
      </c>
      <c r="E166" s="37" t="s">
        <v>99</v>
      </c>
      <c r="F166" s="37">
        <v>240</v>
      </c>
      <c r="G166" s="52">
        <f>G167</f>
        <v>62.5</v>
      </c>
      <c r="I166" s="56"/>
      <c r="J166" s="56"/>
      <c r="K166" s="60"/>
      <c r="L166" s="56"/>
      <c r="M166" s="56"/>
      <c r="N166" s="56"/>
      <c r="O166" s="56"/>
      <c r="P166" s="56"/>
      <c r="Q166" s="56"/>
      <c r="R166" s="56"/>
      <c r="S166" s="56"/>
      <c r="T166" s="56"/>
    </row>
    <row r="167" spans="1:20" s="3" customFormat="1" ht="29.25" customHeight="1">
      <c r="A167" s="110" t="s">
        <v>209</v>
      </c>
      <c r="B167" s="36"/>
      <c r="C167" s="37" t="s">
        <v>15</v>
      </c>
      <c r="D167" s="37">
        <v>14</v>
      </c>
      <c r="E167" s="37" t="s">
        <v>99</v>
      </c>
      <c r="F167" s="37">
        <v>244</v>
      </c>
      <c r="G167" s="52">
        <v>62.5</v>
      </c>
      <c r="I167" s="56"/>
      <c r="J167" s="56"/>
      <c r="K167" s="60"/>
      <c r="L167" s="56"/>
      <c r="M167" s="56"/>
      <c r="N167" s="56"/>
      <c r="O167" s="56"/>
      <c r="P167" s="56"/>
      <c r="Q167" s="56"/>
      <c r="R167" s="56"/>
      <c r="S167" s="56"/>
      <c r="T167" s="56"/>
    </row>
    <row r="168" spans="1:20" s="3" customFormat="1" ht="16.5" customHeight="1">
      <c r="A168" s="29" t="s">
        <v>101</v>
      </c>
      <c r="B168" s="30"/>
      <c r="C168" s="18" t="s">
        <v>11</v>
      </c>
      <c r="D168" s="18"/>
      <c r="E168" s="37"/>
      <c r="F168" s="37"/>
      <c r="G168" s="85">
        <f>G169+G174+G179</f>
        <v>1800</v>
      </c>
      <c r="I168" s="56"/>
      <c r="J168" s="56"/>
      <c r="K168" s="60"/>
      <c r="L168" s="56"/>
      <c r="M168" s="56"/>
      <c r="N168" s="56"/>
      <c r="O168" s="56"/>
      <c r="P168" s="56"/>
      <c r="Q168" s="56"/>
      <c r="R168" s="56"/>
      <c r="S168" s="56"/>
      <c r="T168" s="56"/>
    </row>
    <row r="169" spans="1:20" s="3" customFormat="1" ht="20.25" customHeight="1">
      <c r="A169" s="31" t="s">
        <v>102</v>
      </c>
      <c r="B169" s="32"/>
      <c r="C169" s="33" t="s">
        <v>11</v>
      </c>
      <c r="D169" s="33" t="s">
        <v>103</v>
      </c>
      <c r="E169" s="33"/>
      <c r="F169" s="33"/>
      <c r="G169" s="86">
        <f>G170</f>
        <v>600</v>
      </c>
      <c r="I169" s="56"/>
      <c r="J169" s="56"/>
      <c r="K169" s="60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1:20" s="3" customFormat="1" ht="32.25" customHeight="1">
      <c r="A170" s="34" t="s">
        <v>43</v>
      </c>
      <c r="B170" s="36"/>
      <c r="C170" s="40" t="s">
        <v>11</v>
      </c>
      <c r="D170" s="40" t="s">
        <v>104</v>
      </c>
      <c r="E170" s="37" t="s">
        <v>99</v>
      </c>
      <c r="F170" s="40"/>
      <c r="G170" s="51">
        <f>G171</f>
        <v>600</v>
      </c>
      <c r="I170" s="56"/>
      <c r="J170" s="56"/>
      <c r="K170" s="60"/>
      <c r="L170" s="56"/>
      <c r="M170" s="56"/>
      <c r="N170" s="56"/>
      <c r="O170" s="56"/>
      <c r="P170" s="56"/>
      <c r="Q170" s="56"/>
      <c r="R170" s="56"/>
      <c r="S170" s="56"/>
      <c r="T170" s="56"/>
    </row>
    <row r="171" spans="1:20" s="3" customFormat="1" ht="47.25" customHeight="1">
      <c r="A171" s="39" t="s">
        <v>105</v>
      </c>
      <c r="B171" s="36"/>
      <c r="C171" s="40" t="s">
        <v>11</v>
      </c>
      <c r="D171" s="40" t="s">
        <v>104</v>
      </c>
      <c r="E171" s="37" t="s">
        <v>99</v>
      </c>
      <c r="F171" s="40"/>
      <c r="G171" s="52">
        <f>G172</f>
        <v>600</v>
      </c>
      <c r="I171" s="56"/>
      <c r="J171" s="56"/>
      <c r="K171" s="60"/>
      <c r="L171" s="56"/>
      <c r="M171" s="56"/>
      <c r="N171" s="56"/>
      <c r="O171" s="56"/>
      <c r="P171" s="56"/>
      <c r="Q171" s="56"/>
      <c r="R171" s="56"/>
      <c r="S171" s="56"/>
      <c r="T171" s="56"/>
    </row>
    <row r="172" spans="1:20" s="3" customFormat="1" ht="21" customHeight="1">
      <c r="A172" s="39" t="s">
        <v>206</v>
      </c>
      <c r="B172" s="36"/>
      <c r="C172" s="40" t="s">
        <v>11</v>
      </c>
      <c r="D172" s="40" t="s">
        <v>104</v>
      </c>
      <c r="E172" s="37" t="s">
        <v>99</v>
      </c>
      <c r="F172" s="40" t="s">
        <v>221</v>
      </c>
      <c r="G172" s="52">
        <f>G173</f>
        <v>600</v>
      </c>
      <c r="I172" s="56"/>
      <c r="J172" s="56"/>
      <c r="K172" s="60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1:20" s="3" customFormat="1" ht="60" customHeight="1">
      <c r="A173" s="39" t="s">
        <v>222</v>
      </c>
      <c r="B173" s="36"/>
      <c r="C173" s="40" t="s">
        <v>11</v>
      </c>
      <c r="D173" s="40" t="s">
        <v>104</v>
      </c>
      <c r="E173" s="37" t="s">
        <v>99</v>
      </c>
      <c r="F173" s="40" t="s">
        <v>223</v>
      </c>
      <c r="G173" s="52">
        <v>600</v>
      </c>
      <c r="I173" s="56"/>
      <c r="J173" s="56"/>
      <c r="K173" s="60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1:20" s="3" customFormat="1" ht="26.25" customHeight="1">
      <c r="A174" s="31" t="s">
        <v>224</v>
      </c>
      <c r="B174" s="36"/>
      <c r="C174" s="40" t="s">
        <v>11</v>
      </c>
      <c r="D174" s="37" t="s">
        <v>13</v>
      </c>
      <c r="E174" s="37"/>
      <c r="F174" s="40"/>
      <c r="G174" s="76">
        <f>G175</f>
        <v>200</v>
      </c>
      <c r="I174" s="56"/>
      <c r="J174" s="56"/>
      <c r="K174" s="60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1:20" s="3" customFormat="1" ht="30" customHeight="1">
      <c r="A175" s="34" t="s">
        <v>43</v>
      </c>
      <c r="B175" s="36"/>
      <c r="C175" s="40" t="s">
        <v>11</v>
      </c>
      <c r="D175" s="37" t="s">
        <v>13</v>
      </c>
      <c r="E175" s="37" t="s">
        <v>99</v>
      </c>
      <c r="F175" s="40"/>
      <c r="G175" s="52">
        <f>G176</f>
        <v>200</v>
      </c>
      <c r="I175" s="56"/>
      <c r="J175" s="56"/>
      <c r="K175" s="60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1:20" s="3" customFormat="1" ht="42.75" customHeight="1">
      <c r="A176" s="39" t="s">
        <v>225</v>
      </c>
      <c r="B176" s="36"/>
      <c r="C176" s="40" t="s">
        <v>11</v>
      </c>
      <c r="D176" s="37" t="s">
        <v>13</v>
      </c>
      <c r="E176" s="37" t="s">
        <v>99</v>
      </c>
      <c r="F176" s="40"/>
      <c r="G176" s="52">
        <f>G177</f>
        <v>200</v>
      </c>
      <c r="I176" s="56"/>
      <c r="J176" s="56"/>
      <c r="K176" s="60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1:20" s="3" customFormat="1" ht="36" customHeight="1">
      <c r="A177" s="109" t="s">
        <v>195</v>
      </c>
      <c r="B177" s="36"/>
      <c r="C177" s="40" t="s">
        <v>11</v>
      </c>
      <c r="D177" s="37" t="s">
        <v>13</v>
      </c>
      <c r="E177" s="37" t="s">
        <v>99</v>
      </c>
      <c r="F177" s="37">
        <v>240</v>
      </c>
      <c r="G177" s="52">
        <f>G178</f>
        <v>200</v>
      </c>
      <c r="I177" s="56"/>
      <c r="J177" s="56"/>
      <c r="K177" s="60"/>
      <c r="L177" s="56"/>
      <c r="M177" s="56"/>
      <c r="N177" s="56"/>
      <c r="O177" s="56"/>
      <c r="P177" s="56"/>
      <c r="Q177" s="56"/>
      <c r="R177" s="56"/>
      <c r="S177" s="56"/>
      <c r="T177" s="56"/>
    </row>
    <row r="178" spans="1:20" s="3" customFormat="1" ht="26.25" customHeight="1">
      <c r="A178" s="110" t="s">
        <v>209</v>
      </c>
      <c r="B178" s="36"/>
      <c r="C178" s="40" t="s">
        <v>11</v>
      </c>
      <c r="D178" s="37" t="s">
        <v>13</v>
      </c>
      <c r="E178" s="37" t="s">
        <v>99</v>
      </c>
      <c r="F178" s="37">
        <v>244</v>
      </c>
      <c r="G178" s="52">
        <v>200</v>
      </c>
      <c r="I178" s="56"/>
      <c r="J178" s="56"/>
      <c r="K178" s="60"/>
      <c r="L178" s="56"/>
      <c r="M178" s="56"/>
      <c r="N178" s="56"/>
      <c r="O178" s="56"/>
      <c r="P178" s="56"/>
      <c r="Q178" s="56"/>
      <c r="R178" s="56"/>
      <c r="S178" s="56"/>
      <c r="T178" s="56"/>
    </row>
    <row r="179" spans="1:20" s="3" customFormat="1" ht="36" customHeight="1">
      <c r="A179" s="31" t="s">
        <v>106</v>
      </c>
      <c r="B179" s="32"/>
      <c r="C179" s="98" t="s">
        <v>11</v>
      </c>
      <c r="D179" s="98" t="s">
        <v>107</v>
      </c>
      <c r="E179" s="33"/>
      <c r="F179" s="98"/>
      <c r="G179" s="86">
        <f>G180</f>
        <v>1000</v>
      </c>
      <c r="I179" s="56"/>
      <c r="J179" s="56"/>
      <c r="K179" s="60"/>
      <c r="L179" s="56"/>
      <c r="M179" s="56"/>
      <c r="N179" s="56"/>
      <c r="O179" s="56"/>
      <c r="P179" s="56"/>
      <c r="Q179" s="56"/>
      <c r="R179" s="56"/>
      <c r="S179" s="56"/>
      <c r="T179" s="56"/>
    </row>
    <row r="180" spans="1:20" s="3" customFormat="1" ht="36" customHeight="1">
      <c r="A180" s="34" t="s">
        <v>43</v>
      </c>
      <c r="B180" s="36"/>
      <c r="C180" s="40" t="s">
        <v>11</v>
      </c>
      <c r="D180" s="40" t="s">
        <v>107</v>
      </c>
      <c r="E180" s="37" t="s">
        <v>99</v>
      </c>
      <c r="F180" s="40"/>
      <c r="G180" s="52">
        <f>G181</f>
        <v>1000</v>
      </c>
      <c r="I180" s="56"/>
      <c r="J180" s="56"/>
      <c r="K180" s="60"/>
      <c r="L180" s="56"/>
      <c r="M180" s="56"/>
      <c r="N180" s="56"/>
      <c r="O180" s="56"/>
      <c r="P180" s="56"/>
      <c r="Q180" s="56"/>
      <c r="R180" s="56"/>
      <c r="S180" s="56"/>
      <c r="T180" s="56"/>
    </row>
    <row r="181" spans="1:20" s="3" customFormat="1" ht="85.5" customHeight="1">
      <c r="A181" s="39" t="s">
        <v>109</v>
      </c>
      <c r="B181" s="36"/>
      <c r="C181" s="40" t="s">
        <v>11</v>
      </c>
      <c r="D181" s="40" t="s">
        <v>107</v>
      </c>
      <c r="E181" s="37" t="s">
        <v>99</v>
      </c>
      <c r="F181" s="40"/>
      <c r="G181" s="52">
        <f>G182</f>
        <v>1000</v>
      </c>
      <c r="I181" s="56"/>
      <c r="J181" s="56"/>
      <c r="K181" s="60"/>
      <c r="L181" s="56"/>
      <c r="M181" s="56"/>
      <c r="N181" s="56"/>
      <c r="O181" s="56"/>
      <c r="P181" s="56"/>
      <c r="Q181" s="56"/>
      <c r="R181" s="56"/>
      <c r="S181" s="56"/>
      <c r="T181" s="56"/>
    </row>
    <row r="182" spans="1:20" s="3" customFormat="1" ht="29.25" customHeight="1">
      <c r="A182" s="109" t="s">
        <v>195</v>
      </c>
      <c r="B182" s="36"/>
      <c r="C182" s="40" t="s">
        <v>11</v>
      </c>
      <c r="D182" s="40" t="s">
        <v>107</v>
      </c>
      <c r="E182" s="37" t="s">
        <v>99</v>
      </c>
      <c r="F182" s="37">
        <v>240</v>
      </c>
      <c r="G182" s="52">
        <f>G183</f>
        <v>1000</v>
      </c>
      <c r="I182" s="56"/>
      <c r="J182" s="56"/>
      <c r="K182" s="60"/>
      <c r="L182" s="56"/>
      <c r="M182" s="56"/>
      <c r="N182" s="56"/>
      <c r="O182" s="56"/>
      <c r="P182" s="56"/>
      <c r="Q182" s="56"/>
      <c r="R182" s="56"/>
      <c r="S182" s="56"/>
      <c r="T182" s="56"/>
    </row>
    <row r="183" spans="1:20" s="3" customFormat="1" ht="29.25" customHeight="1">
      <c r="A183" s="110" t="s">
        <v>209</v>
      </c>
      <c r="B183" s="36"/>
      <c r="C183" s="40" t="s">
        <v>11</v>
      </c>
      <c r="D183" s="40" t="s">
        <v>107</v>
      </c>
      <c r="E183" s="37" t="s">
        <v>99</v>
      </c>
      <c r="F183" s="37">
        <v>244</v>
      </c>
      <c r="G183" s="52">
        <v>1000</v>
      </c>
      <c r="I183" s="56"/>
      <c r="J183" s="56"/>
      <c r="K183" s="60"/>
      <c r="L183" s="56"/>
      <c r="M183" s="56"/>
      <c r="N183" s="56"/>
      <c r="O183" s="56"/>
      <c r="P183" s="56"/>
      <c r="Q183" s="56"/>
      <c r="R183" s="56"/>
      <c r="S183" s="56"/>
      <c r="T183" s="56"/>
    </row>
    <row r="184" spans="1:20" s="3" customFormat="1" ht="19.5" customHeight="1">
      <c r="A184" s="29" t="s">
        <v>139</v>
      </c>
      <c r="B184" s="18"/>
      <c r="C184" s="18" t="s">
        <v>17</v>
      </c>
      <c r="D184" s="18"/>
      <c r="E184" s="18"/>
      <c r="F184" s="18"/>
      <c r="G184" s="106">
        <f>G185</f>
        <v>77.4</v>
      </c>
      <c r="I184" s="56"/>
      <c r="J184" s="56"/>
      <c r="K184" s="60"/>
      <c r="L184" s="56"/>
      <c r="M184" s="56"/>
      <c r="N184" s="56"/>
      <c r="O184" s="56"/>
      <c r="P184" s="56"/>
      <c r="Q184" s="56"/>
      <c r="R184" s="56"/>
      <c r="S184" s="56"/>
      <c r="T184" s="56"/>
    </row>
    <row r="185" spans="1:20" s="3" customFormat="1" ht="29.25" customHeight="1">
      <c r="A185" s="31" t="s">
        <v>140</v>
      </c>
      <c r="B185" s="33"/>
      <c r="C185" s="33" t="s">
        <v>17</v>
      </c>
      <c r="D185" s="33" t="s">
        <v>11</v>
      </c>
      <c r="E185" s="33"/>
      <c r="F185" s="33"/>
      <c r="G185" s="76">
        <f>G186</f>
        <v>77.4</v>
      </c>
      <c r="I185" s="56"/>
      <c r="J185" s="56"/>
      <c r="K185" s="60"/>
      <c r="L185" s="56"/>
      <c r="M185" s="56"/>
      <c r="N185" s="56"/>
      <c r="O185" s="56"/>
      <c r="P185" s="56"/>
      <c r="Q185" s="56"/>
      <c r="R185" s="56"/>
      <c r="S185" s="56"/>
      <c r="T185" s="56"/>
    </row>
    <row r="186" spans="1:20" s="3" customFormat="1" ht="29.25" customHeight="1">
      <c r="A186" s="34" t="s">
        <v>43</v>
      </c>
      <c r="B186" s="19"/>
      <c r="C186" s="19" t="s">
        <v>17</v>
      </c>
      <c r="D186" s="19" t="s">
        <v>11</v>
      </c>
      <c r="E186" s="37" t="s">
        <v>99</v>
      </c>
      <c r="F186" s="19"/>
      <c r="G186" s="51">
        <f>G187</f>
        <v>77.4</v>
      </c>
      <c r="I186" s="56"/>
      <c r="J186" s="56"/>
      <c r="K186" s="60"/>
      <c r="L186" s="56"/>
      <c r="M186" s="56"/>
      <c r="N186" s="56"/>
      <c r="O186" s="56"/>
      <c r="P186" s="56"/>
      <c r="Q186" s="56"/>
      <c r="R186" s="56"/>
      <c r="S186" s="56"/>
      <c r="T186" s="56"/>
    </row>
    <row r="187" spans="1:20" s="3" customFormat="1" ht="63.75" customHeight="1">
      <c r="A187" s="34" t="s">
        <v>192</v>
      </c>
      <c r="B187" s="19"/>
      <c r="C187" s="19" t="s">
        <v>17</v>
      </c>
      <c r="D187" s="19" t="s">
        <v>11</v>
      </c>
      <c r="E187" s="37" t="s">
        <v>99</v>
      </c>
      <c r="F187" s="19"/>
      <c r="G187" s="51">
        <f>G188</f>
        <v>77.4</v>
      </c>
      <c r="I187" s="56"/>
      <c r="J187" s="56"/>
      <c r="K187" s="60"/>
      <c r="L187" s="56"/>
      <c r="M187" s="56"/>
      <c r="N187" s="56"/>
      <c r="O187" s="56"/>
      <c r="P187" s="56"/>
      <c r="Q187" s="56"/>
      <c r="R187" s="56"/>
      <c r="S187" s="56"/>
      <c r="T187" s="56"/>
    </row>
    <row r="188" spans="1:20" s="3" customFormat="1" ht="29.25" customHeight="1">
      <c r="A188" s="109" t="s">
        <v>195</v>
      </c>
      <c r="B188" s="19"/>
      <c r="C188" s="19" t="s">
        <v>17</v>
      </c>
      <c r="D188" s="19" t="s">
        <v>11</v>
      </c>
      <c r="E188" s="37" t="s">
        <v>99</v>
      </c>
      <c r="F188" s="37">
        <v>240</v>
      </c>
      <c r="G188" s="51">
        <f>G189</f>
        <v>77.4</v>
      </c>
      <c r="I188" s="56"/>
      <c r="J188" s="56"/>
      <c r="K188" s="60"/>
      <c r="L188" s="56"/>
      <c r="M188" s="56"/>
      <c r="N188" s="56"/>
      <c r="O188" s="56"/>
      <c r="P188" s="56"/>
      <c r="Q188" s="56"/>
      <c r="R188" s="56"/>
      <c r="S188" s="56"/>
      <c r="T188" s="56"/>
    </row>
    <row r="189" spans="1:20" s="3" customFormat="1" ht="29.25" customHeight="1">
      <c r="A189" s="110" t="s">
        <v>209</v>
      </c>
      <c r="B189" s="19"/>
      <c r="C189" s="19" t="s">
        <v>17</v>
      </c>
      <c r="D189" s="19" t="s">
        <v>11</v>
      </c>
      <c r="E189" s="37" t="s">
        <v>99</v>
      </c>
      <c r="F189" s="37">
        <v>244</v>
      </c>
      <c r="G189" s="51">
        <v>77.4</v>
      </c>
      <c r="I189" s="56"/>
      <c r="J189" s="56"/>
      <c r="K189" s="60"/>
      <c r="L189" s="56"/>
      <c r="M189" s="56"/>
      <c r="N189" s="56"/>
      <c r="O189" s="56"/>
      <c r="P189" s="56"/>
      <c r="Q189" s="56"/>
      <c r="R189" s="56"/>
      <c r="S189" s="56"/>
      <c r="T189" s="56"/>
    </row>
    <row r="190" spans="1:20" s="3" customFormat="1" ht="19.5" customHeight="1">
      <c r="A190" s="29" t="s">
        <v>141</v>
      </c>
      <c r="B190" s="18"/>
      <c r="C190" s="18" t="s">
        <v>13</v>
      </c>
      <c r="D190" s="18"/>
      <c r="E190" s="18"/>
      <c r="F190" s="18"/>
      <c r="G190" s="85">
        <f>G191</f>
        <v>100</v>
      </c>
      <c r="I190" s="56"/>
      <c r="J190" s="56"/>
      <c r="K190" s="60"/>
      <c r="L190" s="56"/>
      <c r="M190" s="56"/>
      <c r="N190" s="56"/>
      <c r="O190" s="56"/>
      <c r="P190" s="56"/>
      <c r="Q190" s="56"/>
      <c r="R190" s="56"/>
      <c r="S190" s="56"/>
      <c r="T190" s="56"/>
    </row>
    <row r="191" spans="1:20" s="3" customFormat="1" ht="29.25" customHeight="1">
      <c r="A191" s="31" t="s">
        <v>142</v>
      </c>
      <c r="B191" s="37"/>
      <c r="C191" s="33" t="s">
        <v>13</v>
      </c>
      <c r="D191" s="33" t="s">
        <v>13</v>
      </c>
      <c r="E191" s="19"/>
      <c r="F191" s="19"/>
      <c r="G191" s="51">
        <f>G192</f>
        <v>100</v>
      </c>
      <c r="I191" s="56"/>
      <c r="J191" s="56"/>
      <c r="K191" s="60"/>
      <c r="L191" s="56"/>
      <c r="M191" s="56"/>
      <c r="N191" s="56"/>
      <c r="O191" s="56"/>
      <c r="P191" s="56"/>
      <c r="Q191" s="56"/>
      <c r="R191" s="56"/>
      <c r="S191" s="56"/>
      <c r="T191" s="56"/>
    </row>
    <row r="192" spans="1:20" s="3" customFormat="1" ht="29.25" customHeight="1">
      <c r="A192" s="34" t="s">
        <v>43</v>
      </c>
      <c r="B192" s="37"/>
      <c r="C192" s="37" t="s">
        <v>13</v>
      </c>
      <c r="D192" s="37" t="s">
        <v>13</v>
      </c>
      <c r="E192" s="37" t="s">
        <v>99</v>
      </c>
      <c r="F192" s="40"/>
      <c r="G192" s="52">
        <f>G193</f>
        <v>100</v>
      </c>
      <c r="I192" s="56"/>
      <c r="J192" s="56"/>
      <c r="K192" s="60"/>
      <c r="L192" s="56"/>
      <c r="M192" s="56"/>
      <c r="N192" s="56"/>
      <c r="O192" s="56"/>
      <c r="P192" s="56"/>
      <c r="Q192" s="56"/>
      <c r="R192" s="56"/>
      <c r="S192" s="56"/>
      <c r="T192" s="56"/>
    </row>
    <row r="193" spans="1:20" s="3" customFormat="1" ht="71.25" customHeight="1">
      <c r="A193" s="39" t="s">
        <v>143</v>
      </c>
      <c r="B193" s="37"/>
      <c r="C193" s="37" t="s">
        <v>13</v>
      </c>
      <c r="D193" s="37" t="s">
        <v>13</v>
      </c>
      <c r="E193" s="37" t="s">
        <v>99</v>
      </c>
      <c r="F193" s="40"/>
      <c r="G193" s="52">
        <f>G194</f>
        <v>100</v>
      </c>
      <c r="I193" s="56"/>
      <c r="J193" s="56"/>
      <c r="K193" s="60"/>
      <c r="L193" s="56"/>
      <c r="M193" s="56"/>
      <c r="N193" s="56"/>
      <c r="O193" s="56"/>
      <c r="P193" s="56"/>
      <c r="Q193" s="56"/>
      <c r="R193" s="56"/>
      <c r="S193" s="56"/>
      <c r="T193" s="56"/>
    </row>
    <row r="194" spans="1:20" s="3" customFormat="1" ht="29.25" customHeight="1">
      <c r="A194" s="109" t="s">
        <v>195</v>
      </c>
      <c r="B194" s="36"/>
      <c r="C194" s="37" t="s">
        <v>13</v>
      </c>
      <c r="D194" s="37" t="s">
        <v>13</v>
      </c>
      <c r="E194" s="37" t="s">
        <v>99</v>
      </c>
      <c r="F194" s="37">
        <v>240</v>
      </c>
      <c r="G194" s="52">
        <f>G195</f>
        <v>100</v>
      </c>
      <c r="I194" s="56"/>
      <c r="J194" s="56"/>
      <c r="K194" s="60"/>
      <c r="L194" s="56"/>
      <c r="M194" s="56"/>
      <c r="N194" s="56"/>
      <c r="O194" s="56"/>
      <c r="P194" s="56"/>
      <c r="Q194" s="56"/>
      <c r="R194" s="56"/>
      <c r="S194" s="56"/>
      <c r="T194" s="56"/>
    </row>
    <row r="195" spans="1:20" s="3" customFormat="1" ht="29.25" customHeight="1">
      <c r="A195" s="110" t="s">
        <v>209</v>
      </c>
      <c r="B195" s="36"/>
      <c r="C195" s="37" t="s">
        <v>13</v>
      </c>
      <c r="D195" s="37" t="s">
        <v>13</v>
      </c>
      <c r="E195" s="37" t="s">
        <v>99</v>
      </c>
      <c r="F195" s="37">
        <v>244</v>
      </c>
      <c r="G195" s="52">
        <v>100</v>
      </c>
      <c r="I195" s="56"/>
      <c r="J195" s="56"/>
      <c r="K195" s="60"/>
      <c r="L195" s="56"/>
      <c r="M195" s="56"/>
      <c r="N195" s="56"/>
      <c r="O195" s="56"/>
      <c r="P195" s="56"/>
      <c r="Q195" s="56"/>
      <c r="R195" s="56"/>
      <c r="S195" s="56"/>
      <c r="T195" s="56"/>
    </row>
    <row r="196" spans="1:20" s="3" customFormat="1" ht="64.5" customHeight="1">
      <c r="A196" s="29" t="s">
        <v>169</v>
      </c>
      <c r="B196" s="30"/>
      <c r="C196" s="18">
        <v>14</v>
      </c>
      <c r="D196" s="18"/>
      <c r="E196" s="18"/>
      <c r="F196" s="18"/>
      <c r="G196" s="85">
        <f>G197+G211+G206</f>
        <v>28521.4</v>
      </c>
      <c r="I196" s="56"/>
      <c r="J196" s="56"/>
      <c r="K196" s="60"/>
      <c r="L196" s="56"/>
      <c r="M196" s="56"/>
      <c r="N196" s="56"/>
      <c r="O196" s="56"/>
      <c r="P196" s="56"/>
      <c r="Q196" s="56"/>
      <c r="R196" s="56"/>
      <c r="S196" s="56"/>
      <c r="T196" s="56"/>
    </row>
    <row r="197" spans="1:20" s="3" customFormat="1" ht="64.5" customHeight="1">
      <c r="A197" s="31" t="s">
        <v>170</v>
      </c>
      <c r="B197" s="35"/>
      <c r="C197" s="33">
        <v>14</v>
      </c>
      <c r="D197" s="33" t="s">
        <v>10</v>
      </c>
      <c r="E197" s="33"/>
      <c r="F197" s="33"/>
      <c r="G197" s="86">
        <f>G198</f>
        <v>26125</v>
      </c>
      <c r="I197" s="56"/>
      <c r="J197" s="56"/>
      <c r="K197" s="60"/>
      <c r="L197" s="56"/>
      <c r="M197" s="56"/>
      <c r="N197" s="56"/>
      <c r="O197" s="56"/>
      <c r="P197" s="56"/>
      <c r="Q197" s="56"/>
      <c r="R197" s="56"/>
      <c r="S197" s="56"/>
      <c r="T197" s="56"/>
    </row>
    <row r="198" spans="1:20" s="3" customFormat="1" ht="36.75" customHeight="1">
      <c r="A198" s="34" t="s">
        <v>171</v>
      </c>
      <c r="B198" s="35"/>
      <c r="C198" s="19">
        <v>14</v>
      </c>
      <c r="D198" s="19" t="s">
        <v>10</v>
      </c>
      <c r="E198" s="19" t="s">
        <v>172</v>
      </c>
      <c r="F198" s="19"/>
      <c r="G198" s="51">
        <f>G199</f>
        <v>26125</v>
      </c>
      <c r="I198" s="56"/>
      <c r="J198" s="56"/>
      <c r="K198" s="60"/>
      <c r="L198" s="56"/>
      <c r="M198" s="56"/>
      <c r="N198" s="56"/>
      <c r="O198" s="56"/>
      <c r="P198" s="56"/>
      <c r="Q198" s="56"/>
      <c r="R198" s="56"/>
      <c r="S198" s="56"/>
      <c r="T198" s="56"/>
    </row>
    <row r="199" spans="1:20" s="3" customFormat="1" ht="29.25" customHeight="1">
      <c r="A199" s="34" t="s">
        <v>171</v>
      </c>
      <c r="B199" s="35"/>
      <c r="C199" s="19">
        <v>14</v>
      </c>
      <c r="D199" s="19" t="s">
        <v>10</v>
      </c>
      <c r="E199" s="19" t="s">
        <v>173</v>
      </c>
      <c r="F199" s="19"/>
      <c r="G199" s="51">
        <f>G200+G203</f>
        <v>26125</v>
      </c>
      <c r="I199" s="56"/>
      <c r="J199" s="56"/>
      <c r="K199" s="60"/>
      <c r="L199" s="56"/>
      <c r="M199" s="56"/>
      <c r="N199" s="56"/>
      <c r="O199" s="56"/>
      <c r="P199" s="56"/>
      <c r="Q199" s="56"/>
      <c r="R199" s="56"/>
      <c r="S199" s="56"/>
      <c r="T199" s="56"/>
    </row>
    <row r="200" spans="1:20" s="3" customFormat="1" ht="45" customHeight="1">
      <c r="A200" s="34" t="s">
        <v>174</v>
      </c>
      <c r="B200" s="35"/>
      <c r="C200" s="19">
        <v>14</v>
      </c>
      <c r="D200" s="19" t="s">
        <v>10</v>
      </c>
      <c r="E200" s="19" t="s">
        <v>175</v>
      </c>
      <c r="F200" s="19"/>
      <c r="G200" s="51">
        <f>G201</f>
        <v>17208</v>
      </c>
      <c r="I200" s="56"/>
      <c r="J200" s="56"/>
      <c r="K200" s="60"/>
      <c r="L200" s="56"/>
      <c r="M200" s="56"/>
      <c r="N200" s="56"/>
      <c r="O200" s="56"/>
      <c r="P200" s="56"/>
      <c r="Q200" s="56"/>
      <c r="R200" s="56"/>
      <c r="S200" s="56"/>
      <c r="T200" s="56"/>
    </row>
    <row r="201" spans="1:20" s="3" customFormat="1" ht="22.5" customHeight="1">
      <c r="A201" s="34" t="s">
        <v>226</v>
      </c>
      <c r="B201" s="35"/>
      <c r="C201" s="19">
        <v>14</v>
      </c>
      <c r="D201" s="19" t="s">
        <v>10</v>
      </c>
      <c r="E201" s="19" t="s">
        <v>175</v>
      </c>
      <c r="F201" s="19">
        <v>510</v>
      </c>
      <c r="G201" s="51">
        <f>G202</f>
        <v>17208</v>
      </c>
      <c r="I201" s="56"/>
      <c r="J201" s="56"/>
      <c r="K201" s="60"/>
      <c r="L201" s="56"/>
      <c r="M201" s="56"/>
      <c r="N201" s="56"/>
      <c r="O201" s="56"/>
      <c r="P201" s="56"/>
      <c r="Q201" s="56"/>
      <c r="R201" s="56"/>
      <c r="S201" s="56"/>
      <c r="T201" s="56"/>
    </row>
    <row r="202" spans="1:20" s="3" customFormat="1" ht="27.75" customHeight="1">
      <c r="A202" s="34" t="s">
        <v>227</v>
      </c>
      <c r="B202" s="36"/>
      <c r="C202" s="44">
        <v>14</v>
      </c>
      <c r="D202" s="44" t="s">
        <v>10</v>
      </c>
      <c r="E202" s="37" t="s">
        <v>175</v>
      </c>
      <c r="F202" s="37">
        <v>511</v>
      </c>
      <c r="G202" s="52">
        <v>17208</v>
      </c>
      <c r="I202" s="56"/>
      <c r="J202" s="56"/>
      <c r="K202" s="60"/>
      <c r="L202" s="56"/>
      <c r="M202" s="56"/>
      <c r="N202" s="56"/>
      <c r="O202" s="56"/>
      <c r="P202" s="56"/>
      <c r="Q202" s="56"/>
      <c r="R202" s="56"/>
      <c r="S202" s="56"/>
      <c r="T202" s="56"/>
    </row>
    <row r="203" spans="1:20" s="3" customFormat="1" ht="125.25" customHeight="1">
      <c r="A203" s="39" t="s">
        <v>228</v>
      </c>
      <c r="B203" s="36"/>
      <c r="C203" s="19">
        <v>14</v>
      </c>
      <c r="D203" s="19" t="s">
        <v>10</v>
      </c>
      <c r="E203" s="19" t="s">
        <v>176</v>
      </c>
      <c r="F203" s="19"/>
      <c r="G203" s="51">
        <f>G204</f>
        <v>8917</v>
      </c>
      <c r="I203" s="56"/>
      <c r="J203" s="56"/>
      <c r="K203" s="60"/>
      <c r="L203" s="56"/>
      <c r="M203" s="56"/>
      <c r="N203" s="56"/>
      <c r="O203" s="56"/>
      <c r="P203" s="56"/>
      <c r="Q203" s="56"/>
      <c r="R203" s="56"/>
      <c r="S203" s="56"/>
      <c r="T203" s="56"/>
    </row>
    <row r="204" spans="1:20" s="3" customFormat="1" ht="21.75" customHeight="1">
      <c r="A204" s="34" t="s">
        <v>226</v>
      </c>
      <c r="B204" s="36"/>
      <c r="C204" s="19">
        <v>14</v>
      </c>
      <c r="D204" s="19" t="s">
        <v>10</v>
      </c>
      <c r="E204" s="19" t="s">
        <v>176</v>
      </c>
      <c r="F204" s="19">
        <v>510</v>
      </c>
      <c r="G204" s="51">
        <f>G205</f>
        <v>8917</v>
      </c>
      <c r="I204" s="56"/>
      <c r="J204" s="56"/>
      <c r="K204" s="60"/>
      <c r="L204" s="56"/>
      <c r="M204" s="56"/>
      <c r="N204" s="56"/>
      <c r="O204" s="56"/>
      <c r="P204" s="56"/>
      <c r="Q204" s="56"/>
      <c r="R204" s="56"/>
      <c r="S204" s="56"/>
      <c r="T204" s="56"/>
    </row>
    <row r="205" spans="1:20" s="3" customFormat="1" ht="33.75" customHeight="1">
      <c r="A205" s="34" t="s">
        <v>227</v>
      </c>
      <c r="B205" s="36"/>
      <c r="C205" s="19">
        <v>14</v>
      </c>
      <c r="D205" s="19" t="s">
        <v>10</v>
      </c>
      <c r="E205" s="19" t="s">
        <v>176</v>
      </c>
      <c r="F205" s="37">
        <v>511</v>
      </c>
      <c r="G205" s="51">
        <v>8917</v>
      </c>
      <c r="I205" s="56"/>
      <c r="J205" s="56"/>
      <c r="K205" s="60"/>
      <c r="L205" s="56"/>
      <c r="M205" s="56"/>
      <c r="N205" s="56"/>
      <c r="O205" s="56"/>
      <c r="P205" s="56"/>
      <c r="Q205" s="56"/>
      <c r="R205" s="56"/>
      <c r="S205" s="56"/>
      <c r="T205" s="56"/>
    </row>
    <row r="206" spans="1:20" s="3" customFormat="1" ht="25.5" customHeight="1">
      <c r="A206" s="31" t="s">
        <v>229</v>
      </c>
      <c r="B206" s="32"/>
      <c r="C206" s="33">
        <v>14</v>
      </c>
      <c r="D206" s="33" t="s">
        <v>14</v>
      </c>
      <c r="E206" s="33"/>
      <c r="F206" s="33"/>
      <c r="G206" s="86">
        <f>G207</f>
        <v>1024</v>
      </c>
      <c r="I206" s="56"/>
      <c r="J206" s="56"/>
      <c r="K206" s="60"/>
      <c r="L206" s="56"/>
      <c r="M206" s="56"/>
      <c r="N206" s="56"/>
      <c r="O206" s="56"/>
      <c r="P206" s="56"/>
      <c r="Q206" s="56"/>
      <c r="R206" s="56"/>
      <c r="S206" s="56"/>
      <c r="T206" s="56"/>
    </row>
    <row r="207" spans="1:20" s="3" customFormat="1" ht="21.75" customHeight="1">
      <c r="A207" s="34" t="s">
        <v>191</v>
      </c>
      <c r="B207" s="35"/>
      <c r="C207" s="19">
        <v>14</v>
      </c>
      <c r="D207" s="19" t="s">
        <v>14</v>
      </c>
      <c r="E207" s="19" t="s">
        <v>190</v>
      </c>
      <c r="F207" s="19"/>
      <c r="G207" s="51">
        <f>G208</f>
        <v>1024</v>
      </c>
      <c r="I207" s="56"/>
      <c r="J207" s="56"/>
      <c r="K207" s="60"/>
      <c r="L207" s="56"/>
      <c r="M207" s="56"/>
      <c r="N207" s="56"/>
      <c r="O207" s="56"/>
      <c r="P207" s="56"/>
      <c r="Q207" s="56"/>
      <c r="R207" s="56"/>
      <c r="S207" s="56"/>
      <c r="T207" s="56"/>
    </row>
    <row r="208" spans="1:20" s="3" customFormat="1" ht="29.25" customHeight="1">
      <c r="A208" s="34" t="s">
        <v>230</v>
      </c>
      <c r="B208" s="35"/>
      <c r="C208" s="19">
        <v>14</v>
      </c>
      <c r="D208" s="19" t="s">
        <v>14</v>
      </c>
      <c r="E208" s="19" t="s">
        <v>231</v>
      </c>
      <c r="F208" s="19"/>
      <c r="G208" s="51">
        <f>G209</f>
        <v>1024</v>
      </c>
      <c r="I208" s="56"/>
      <c r="J208" s="56"/>
      <c r="K208" s="60"/>
      <c r="L208" s="56"/>
      <c r="M208" s="56"/>
      <c r="N208" s="56"/>
      <c r="O208" s="56"/>
      <c r="P208" s="56"/>
      <c r="Q208" s="56"/>
      <c r="R208" s="56"/>
      <c r="S208" s="56"/>
      <c r="T208" s="56"/>
    </row>
    <row r="209" spans="1:20" s="3" customFormat="1" ht="27" customHeight="1">
      <c r="A209" s="39" t="s">
        <v>230</v>
      </c>
      <c r="B209" s="36"/>
      <c r="C209" s="19">
        <v>14</v>
      </c>
      <c r="D209" s="19" t="s">
        <v>14</v>
      </c>
      <c r="E209" s="19" t="s">
        <v>252</v>
      </c>
      <c r="F209" s="37">
        <v>510</v>
      </c>
      <c r="G209" s="51">
        <f>G210</f>
        <v>1024</v>
      </c>
      <c r="I209" s="56"/>
      <c r="J209" s="56"/>
      <c r="K209" s="60"/>
      <c r="L209" s="56"/>
      <c r="M209" s="56"/>
      <c r="N209" s="56"/>
      <c r="O209" s="56"/>
      <c r="P209" s="56"/>
      <c r="Q209" s="56"/>
      <c r="R209" s="56"/>
      <c r="S209" s="56"/>
      <c r="T209" s="56"/>
    </row>
    <row r="210" spans="1:20" s="3" customFormat="1" ht="45" customHeight="1">
      <c r="A210" s="39" t="s">
        <v>232</v>
      </c>
      <c r="B210" s="36"/>
      <c r="C210" s="19">
        <v>14</v>
      </c>
      <c r="D210" s="19" t="s">
        <v>14</v>
      </c>
      <c r="E210" s="19" t="s">
        <v>252</v>
      </c>
      <c r="F210" s="37">
        <v>512</v>
      </c>
      <c r="G210" s="51">
        <v>1024</v>
      </c>
      <c r="I210" s="56"/>
      <c r="J210" s="56"/>
      <c r="K210" s="60"/>
      <c r="L210" s="56"/>
      <c r="M210" s="56"/>
      <c r="N210" s="56"/>
      <c r="O210" s="56"/>
      <c r="P210" s="56"/>
      <c r="Q210" s="56"/>
      <c r="R210" s="56"/>
      <c r="S210" s="56"/>
      <c r="T210" s="56"/>
    </row>
    <row r="211" spans="1:20" s="3" customFormat="1" ht="27" customHeight="1">
      <c r="A211" s="31" t="s">
        <v>177</v>
      </c>
      <c r="B211" s="32"/>
      <c r="C211" s="33">
        <v>14</v>
      </c>
      <c r="D211" s="33" t="s">
        <v>15</v>
      </c>
      <c r="E211" s="33"/>
      <c r="F211" s="33"/>
      <c r="G211" s="86">
        <f>G212+G216</f>
        <v>1372.4</v>
      </c>
      <c r="I211" s="56"/>
      <c r="J211" s="56"/>
      <c r="K211" s="60"/>
      <c r="L211" s="56"/>
      <c r="M211" s="56"/>
      <c r="N211" s="56"/>
      <c r="O211" s="56"/>
      <c r="P211" s="56"/>
      <c r="Q211" s="56"/>
      <c r="R211" s="56"/>
      <c r="S211" s="56"/>
      <c r="T211" s="56"/>
    </row>
    <row r="212" spans="1:20" s="3" customFormat="1" ht="30" customHeight="1">
      <c r="A212" s="34" t="s">
        <v>19</v>
      </c>
      <c r="B212" s="35"/>
      <c r="C212" s="19">
        <v>14</v>
      </c>
      <c r="D212" s="19" t="s">
        <v>15</v>
      </c>
      <c r="E212" s="19" t="s">
        <v>30</v>
      </c>
      <c r="F212" s="33"/>
      <c r="G212" s="86">
        <f>G213</f>
        <v>1269.4</v>
      </c>
      <c r="I212" s="56"/>
      <c r="J212" s="56"/>
      <c r="K212" s="60"/>
      <c r="L212" s="56"/>
      <c r="M212" s="56"/>
      <c r="N212" s="56"/>
      <c r="O212" s="56"/>
      <c r="P212" s="56"/>
      <c r="Q212" s="56"/>
      <c r="R212" s="56"/>
      <c r="S212" s="56"/>
      <c r="T212" s="56"/>
    </row>
    <row r="213" spans="1:20" s="3" customFormat="1" ht="42" customHeight="1">
      <c r="A213" s="34" t="s">
        <v>71</v>
      </c>
      <c r="B213" s="35"/>
      <c r="C213" s="19">
        <v>14</v>
      </c>
      <c r="D213" s="19" t="s">
        <v>15</v>
      </c>
      <c r="E213" s="19" t="s">
        <v>72</v>
      </c>
      <c r="F213" s="33"/>
      <c r="G213" s="51">
        <f>G214</f>
        <v>1269.4</v>
      </c>
      <c r="I213" s="56"/>
      <c r="J213" s="56"/>
      <c r="K213" s="60"/>
      <c r="L213" s="56"/>
      <c r="M213" s="56"/>
      <c r="N213" s="56"/>
      <c r="O213" s="56"/>
      <c r="P213" s="56"/>
      <c r="Q213" s="56"/>
      <c r="R213" s="56"/>
      <c r="S213" s="56"/>
      <c r="T213" s="56"/>
    </row>
    <row r="214" spans="1:20" s="3" customFormat="1" ht="18" customHeight="1">
      <c r="A214" s="34" t="s">
        <v>40</v>
      </c>
      <c r="B214" s="36"/>
      <c r="C214" s="19">
        <v>14</v>
      </c>
      <c r="D214" s="19" t="s">
        <v>15</v>
      </c>
      <c r="E214" s="37" t="s">
        <v>72</v>
      </c>
      <c r="F214" s="37">
        <v>500</v>
      </c>
      <c r="G214" s="52">
        <f>G215</f>
        <v>1269.4</v>
      </c>
      <c r="I214" s="56"/>
      <c r="J214" s="56"/>
      <c r="K214" s="60"/>
      <c r="L214" s="56"/>
      <c r="M214" s="56"/>
      <c r="N214" s="56"/>
      <c r="O214" s="56"/>
      <c r="P214" s="56"/>
      <c r="Q214" s="56"/>
      <c r="R214" s="56"/>
      <c r="S214" s="56"/>
      <c r="T214" s="56"/>
    </row>
    <row r="215" spans="1:20" s="3" customFormat="1" ht="17.25" customHeight="1">
      <c r="A215" s="39" t="s">
        <v>200</v>
      </c>
      <c r="B215" s="35"/>
      <c r="C215" s="19">
        <v>14</v>
      </c>
      <c r="D215" s="19" t="s">
        <v>15</v>
      </c>
      <c r="E215" s="37" t="s">
        <v>72</v>
      </c>
      <c r="F215" s="37">
        <v>530</v>
      </c>
      <c r="G215" s="52">
        <v>1269.4</v>
      </c>
      <c r="I215" s="56"/>
      <c r="J215" s="56"/>
      <c r="K215" s="60"/>
      <c r="L215" s="56"/>
      <c r="M215" s="56"/>
      <c r="N215" s="56"/>
      <c r="O215" s="56"/>
      <c r="P215" s="56"/>
      <c r="Q215" s="56"/>
      <c r="R215" s="56"/>
      <c r="S215" s="56"/>
      <c r="T215" s="56"/>
    </row>
    <row r="216" spans="1:20" s="3" customFormat="1" ht="15.75" customHeight="1">
      <c r="A216" s="34" t="s">
        <v>40</v>
      </c>
      <c r="B216" s="35"/>
      <c r="C216" s="19">
        <v>14</v>
      </c>
      <c r="D216" s="19" t="s">
        <v>15</v>
      </c>
      <c r="E216" s="19" t="s">
        <v>73</v>
      </c>
      <c r="F216" s="19"/>
      <c r="G216" s="51">
        <f>G220+G217</f>
        <v>103</v>
      </c>
      <c r="I216" s="56"/>
      <c r="J216" s="56"/>
      <c r="K216" s="60"/>
      <c r="L216" s="56"/>
      <c r="M216" s="56"/>
      <c r="N216" s="56"/>
      <c r="O216" s="56"/>
      <c r="P216" s="56"/>
      <c r="Q216" s="56"/>
      <c r="R216" s="56"/>
      <c r="S216" s="56"/>
      <c r="T216" s="56"/>
    </row>
    <row r="217" spans="1:20" s="3" customFormat="1" ht="48" customHeight="1">
      <c r="A217" s="31" t="s">
        <v>201</v>
      </c>
      <c r="B217" s="36"/>
      <c r="C217" s="19">
        <v>14</v>
      </c>
      <c r="D217" s="19" t="s">
        <v>15</v>
      </c>
      <c r="E217" s="37" t="s">
        <v>85</v>
      </c>
      <c r="F217" s="37"/>
      <c r="G217" s="97">
        <f>G218</f>
        <v>3</v>
      </c>
      <c r="I217" s="56"/>
      <c r="J217" s="56"/>
      <c r="K217" s="60"/>
      <c r="L217" s="56"/>
      <c r="M217" s="56"/>
      <c r="N217" s="56"/>
      <c r="O217" s="56"/>
      <c r="P217" s="56"/>
      <c r="Q217" s="56"/>
      <c r="R217" s="56"/>
      <c r="S217" s="56"/>
      <c r="T217" s="56"/>
    </row>
    <row r="218" spans="1:20" s="3" customFormat="1" ht="17.25" customHeight="1">
      <c r="A218" s="34" t="s">
        <v>40</v>
      </c>
      <c r="B218" s="36"/>
      <c r="C218" s="19">
        <v>14</v>
      </c>
      <c r="D218" s="19" t="s">
        <v>15</v>
      </c>
      <c r="E218" s="37" t="s">
        <v>85</v>
      </c>
      <c r="F218" s="37">
        <v>500</v>
      </c>
      <c r="G218" s="97">
        <f>G219</f>
        <v>3</v>
      </c>
      <c r="I218" s="56"/>
      <c r="J218" s="56"/>
      <c r="K218" s="60"/>
      <c r="L218" s="56"/>
      <c r="M218" s="56"/>
      <c r="N218" s="56"/>
      <c r="O218" s="56"/>
      <c r="P218" s="56"/>
      <c r="Q218" s="56"/>
      <c r="R218" s="56"/>
      <c r="S218" s="56"/>
      <c r="T218" s="56"/>
    </row>
    <row r="219" spans="1:20" s="3" customFormat="1" ht="18" customHeight="1">
      <c r="A219" s="39" t="s">
        <v>200</v>
      </c>
      <c r="B219" s="36"/>
      <c r="C219" s="19">
        <v>14</v>
      </c>
      <c r="D219" s="19" t="s">
        <v>15</v>
      </c>
      <c r="E219" s="37" t="s">
        <v>85</v>
      </c>
      <c r="F219" s="37">
        <v>530</v>
      </c>
      <c r="G219" s="97">
        <v>3</v>
      </c>
      <c r="I219" s="56"/>
      <c r="J219" s="56"/>
      <c r="K219" s="60"/>
      <c r="L219" s="56"/>
      <c r="M219" s="56"/>
      <c r="N219" s="56"/>
      <c r="O219" s="56"/>
      <c r="P219" s="56"/>
      <c r="Q219" s="56"/>
      <c r="R219" s="56"/>
      <c r="S219" s="56"/>
      <c r="T219" s="56"/>
    </row>
    <row r="220" spans="1:20" s="3" customFormat="1" ht="89.25" customHeight="1">
      <c r="A220" s="34" t="s">
        <v>179</v>
      </c>
      <c r="B220" s="35"/>
      <c r="C220" s="19">
        <v>14</v>
      </c>
      <c r="D220" s="19" t="s">
        <v>15</v>
      </c>
      <c r="E220" s="19" t="s">
        <v>180</v>
      </c>
      <c r="F220" s="19"/>
      <c r="G220" s="51">
        <f>G221</f>
        <v>100</v>
      </c>
      <c r="I220" s="56"/>
      <c r="J220" s="56"/>
      <c r="K220" s="60"/>
      <c r="L220" s="56"/>
      <c r="M220" s="56"/>
      <c r="N220" s="56"/>
      <c r="O220" s="56"/>
      <c r="P220" s="56"/>
      <c r="Q220" s="56"/>
      <c r="R220" s="56"/>
      <c r="S220" s="56"/>
      <c r="T220" s="56"/>
    </row>
    <row r="221" spans="1:20" s="3" customFormat="1" ht="18.75" customHeight="1">
      <c r="A221" s="34" t="s">
        <v>40</v>
      </c>
      <c r="B221" s="36"/>
      <c r="C221" s="37">
        <v>14</v>
      </c>
      <c r="D221" s="37" t="s">
        <v>15</v>
      </c>
      <c r="E221" s="37" t="s">
        <v>180</v>
      </c>
      <c r="F221" s="37">
        <v>500</v>
      </c>
      <c r="G221" s="52">
        <f>G222</f>
        <v>100</v>
      </c>
      <c r="I221" s="56"/>
      <c r="J221" s="56"/>
      <c r="K221" s="60"/>
      <c r="L221" s="56"/>
      <c r="M221" s="56"/>
      <c r="N221" s="56"/>
      <c r="O221" s="56"/>
      <c r="P221" s="56"/>
      <c r="Q221" s="56"/>
      <c r="R221" s="56"/>
      <c r="S221" s="56"/>
      <c r="T221" s="56"/>
    </row>
    <row r="222" spans="1:20" s="3" customFormat="1" ht="16.5" customHeight="1">
      <c r="A222" s="39" t="s">
        <v>178</v>
      </c>
      <c r="B222" s="36"/>
      <c r="C222" s="37">
        <v>14</v>
      </c>
      <c r="D222" s="37" t="s">
        <v>15</v>
      </c>
      <c r="E222" s="37" t="s">
        <v>180</v>
      </c>
      <c r="F222" s="19">
        <v>540</v>
      </c>
      <c r="G222" s="51">
        <v>100</v>
      </c>
      <c r="I222" s="56"/>
      <c r="J222" s="56"/>
      <c r="K222" s="60"/>
      <c r="L222" s="56"/>
      <c r="M222" s="56"/>
      <c r="N222" s="56"/>
      <c r="O222" s="56"/>
      <c r="P222" s="56"/>
      <c r="Q222" s="56"/>
      <c r="R222" s="56"/>
      <c r="S222" s="56"/>
      <c r="T222" s="56"/>
    </row>
    <row r="223" spans="1:20" s="3" customFormat="1" ht="33.75" customHeight="1">
      <c r="A223" s="83" t="s">
        <v>78</v>
      </c>
      <c r="B223" s="15">
        <v>902</v>
      </c>
      <c r="C223" s="15"/>
      <c r="D223" s="15"/>
      <c r="E223" s="15"/>
      <c r="F223" s="6"/>
      <c r="G223" s="102">
        <f aca="true" t="shared" si="1" ref="G223:G228">G224</f>
        <v>385</v>
      </c>
      <c r="I223" s="56"/>
      <c r="J223" s="56"/>
      <c r="K223" s="60"/>
      <c r="L223" s="56"/>
      <c r="M223" s="56"/>
      <c r="N223" s="56"/>
      <c r="O223" s="56"/>
      <c r="P223" s="56"/>
      <c r="Q223" s="56"/>
      <c r="R223" s="56"/>
      <c r="S223" s="56"/>
      <c r="T223" s="56"/>
    </row>
    <row r="224" spans="1:20" s="3" customFormat="1" ht="36" customHeight="1">
      <c r="A224" s="29" t="s">
        <v>31</v>
      </c>
      <c r="B224" s="6"/>
      <c r="C224" s="18">
        <v>13</v>
      </c>
      <c r="D224" s="18"/>
      <c r="E224" s="18"/>
      <c r="F224" s="18"/>
      <c r="G224" s="85">
        <f t="shared" si="1"/>
        <v>385</v>
      </c>
      <c r="I224" s="56"/>
      <c r="J224" s="56"/>
      <c r="K224" s="60"/>
      <c r="L224" s="56"/>
      <c r="M224" s="56"/>
      <c r="N224" s="56"/>
      <c r="O224" s="56"/>
      <c r="P224" s="56"/>
      <c r="Q224" s="56"/>
      <c r="R224" s="56"/>
      <c r="S224" s="56"/>
      <c r="T224" s="56"/>
    </row>
    <row r="225" spans="1:20" s="9" customFormat="1" ht="45">
      <c r="A225" s="31" t="s">
        <v>92</v>
      </c>
      <c r="B225" s="32"/>
      <c r="C225" s="33">
        <v>13</v>
      </c>
      <c r="D225" s="33" t="s">
        <v>10</v>
      </c>
      <c r="E225" s="33"/>
      <c r="F225" s="33"/>
      <c r="G225" s="86">
        <f t="shared" si="1"/>
        <v>385</v>
      </c>
      <c r="I225" s="64"/>
      <c r="J225" s="59"/>
      <c r="K225" s="60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:20" s="1" customFormat="1" ht="29.25">
      <c r="A226" s="34" t="s">
        <v>32</v>
      </c>
      <c r="B226" s="35"/>
      <c r="C226" s="19">
        <v>13</v>
      </c>
      <c r="D226" s="19" t="s">
        <v>10</v>
      </c>
      <c r="E226" s="19" t="s">
        <v>33</v>
      </c>
      <c r="F226" s="19"/>
      <c r="G226" s="51">
        <f t="shared" si="1"/>
        <v>385</v>
      </c>
      <c r="I226" s="65"/>
      <c r="J226" s="66"/>
      <c r="K226" s="60"/>
      <c r="L226" s="26"/>
      <c r="M226" s="26"/>
      <c r="N226" s="66"/>
      <c r="O226" s="66"/>
      <c r="P226" s="66"/>
      <c r="Q226" s="66"/>
      <c r="R226" s="66"/>
      <c r="S226" s="66"/>
      <c r="T226" s="66"/>
    </row>
    <row r="227" spans="1:20" s="11" customFormat="1" ht="28.5" customHeight="1">
      <c r="A227" s="34" t="s">
        <v>34</v>
      </c>
      <c r="B227" s="35"/>
      <c r="C227" s="19">
        <v>13</v>
      </c>
      <c r="D227" s="19" t="s">
        <v>10</v>
      </c>
      <c r="E227" s="19" t="s">
        <v>55</v>
      </c>
      <c r="F227" s="19"/>
      <c r="G227" s="51">
        <f t="shared" si="1"/>
        <v>385</v>
      </c>
      <c r="I227" s="63"/>
      <c r="J227" s="63"/>
      <c r="K227" s="60"/>
      <c r="L227" s="63"/>
      <c r="M227" s="63"/>
      <c r="N227" s="63"/>
      <c r="O227" s="63"/>
      <c r="P227" s="63"/>
      <c r="Q227" s="63"/>
      <c r="R227" s="63"/>
      <c r="S227" s="63"/>
      <c r="T227" s="63"/>
    </row>
    <row r="228" spans="1:20" s="11" customFormat="1" ht="16.5" customHeight="1">
      <c r="A228" s="34" t="s">
        <v>233</v>
      </c>
      <c r="B228" s="35"/>
      <c r="C228" s="19">
        <v>13</v>
      </c>
      <c r="D228" s="19" t="s">
        <v>10</v>
      </c>
      <c r="E228" s="19" t="s">
        <v>55</v>
      </c>
      <c r="F228" s="19">
        <v>700</v>
      </c>
      <c r="G228" s="51">
        <f t="shared" si="1"/>
        <v>385</v>
      </c>
      <c r="I228" s="63"/>
      <c r="J228" s="63"/>
      <c r="K228" s="60"/>
      <c r="L228" s="63"/>
      <c r="M228" s="63"/>
      <c r="N228" s="63"/>
      <c r="O228" s="63"/>
      <c r="P228" s="63"/>
      <c r="Q228" s="63"/>
      <c r="R228" s="63"/>
      <c r="S228" s="63"/>
      <c r="T228" s="63"/>
    </row>
    <row r="229" spans="1:20" s="11" customFormat="1" ht="32.25" customHeight="1">
      <c r="A229" s="39" t="s">
        <v>234</v>
      </c>
      <c r="B229" s="36"/>
      <c r="C229" s="37">
        <v>13</v>
      </c>
      <c r="D229" s="37" t="s">
        <v>10</v>
      </c>
      <c r="E229" s="37" t="s">
        <v>55</v>
      </c>
      <c r="F229" s="37">
        <v>720</v>
      </c>
      <c r="G229" s="52">
        <v>385</v>
      </c>
      <c r="I229" s="63"/>
      <c r="J229" s="63"/>
      <c r="K229" s="60"/>
      <c r="L229" s="63"/>
      <c r="M229" s="63"/>
      <c r="N229" s="63"/>
      <c r="O229" s="63"/>
      <c r="P229" s="63"/>
      <c r="Q229" s="63"/>
      <c r="R229" s="63"/>
      <c r="S229" s="63"/>
      <c r="T229" s="63"/>
    </row>
    <row r="230" spans="1:20" s="20" customFormat="1" ht="72.75" customHeight="1">
      <c r="A230" s="83" t="s">
        <v>41</v>
      </c>
      <c r="B230" s="15">
        <v>926</v>
      </c>
      <c r="C230" s="15"/>
      <c r="D230" s="23"/>
      <c r="E230" s="23"/>
      <c r="F230" s="23"/>
      <c r="G230" s="96">
        <f>G231+G320</f>
        <v>360558.5</v>
      </c>
      <c r="I230" s="67"/>
      <c r="J230" s="67"/>
      <c r="K230" s="60"/>
      <c r="L230" s="67"/>
      <c r="M230" s="67"/>
      <c r="N230" s="67"/>
      <c r="O230" s="67"/>
      <c r="P230" s="67"/>
      <c r="Q230" s="67"/>
      <c r="R230" s="67"/>
      <c r="S230" s="67"/>
      <c r="T230" s="67"/>
    </row>
    <row r="231" spans="1:20" s="20" customFormat="1" ht="24" customHeight="1">
      <c r="A231" s="29" t="s">
        <v>23</v>
      </c>
      <c r="B231" s="30"/>
      <c r="C231" s="18" t="s">
        <v>12</v>
      </c>
      <c r="D231" s="18"/>
      <c r="E231" s="18"/>
      <c r="F231" s="18"/>
      <c r="G231" s="85">
        <f>G232+G246+G288+G279</f>
        <v>357370.6</v>
      </c>
      <c r="I231" s="67"/>
      <c r="J231" s="67"/>
      <c r="K231" s="60"/>
      <c r="L231" s="67"/>
      <c r="M231" s="67"/>
      <c r="N231" s="67"/>
      <c r="O231" s="67"/>
      <c r="P231" s="67"/>
      <c r="Q231" s="67"/>
      <c r="R231" s="67"/>
      <c r="S231" s="67"/>
      <c r="T231" s="67"/>
    </row>
    <row r="232" spans="1:20" s="20" customFormat="1" ht="22.5" customHeight="1">
      <c r="A232" s="31" t="s">
        <v>26</v>
      </c>
      <c r="B232" s="33"/>
      <c r="C232" s="33" t="s">
        <v>12</v>
      </c>
      <c r="D232" s="33" t="s">
        <v>10</v>
      </c>
      <c r="E232" s="33"/>
      <c r="F232" s="33"/>
      <c r="G232" s="86">
        <f>G233+G237</f>
        <v>54994.7</v>
      </c>
      <c r="I232" s="67"/>
      <c r="J232" s="67"/>
      <c r="K232" s="60"/>
      <c r="L232" s="67"/>
      <c r="M232" s="67"/>
      <c r="N232" s="67"/>
      <c r="O232" s="67"/>
      <c r="P232" s="67"/>
      <c r="Q232" s="67"/>
      <c r="R232" s="67"/>
      <c r="S232" s="67"/>
      <c r="T232" s="67"/>
    </row>
    <row r="233" spans="1:20" s="20" customFormat="1" ht="21.75" customHeight="1">
      <c r="A233" s="31" t="s">
        <v>27</v>
      </c>
      <c r="B233" s="19"/>
      <c r="C233" s="19" t="s">
        <v>12</v>
      </c>
      <c r="D233" s="19" t="s">
        <v>10</v>
      </c>
      <c r="E233" s="19" t="s">
        <v>59</v>
      </c>
      <c r="F233" s="19"/>
      <c r="G233" s="51">
        <f>G234</f>
        <v>52609</v>
      </c>
      <c r="I233" s="67"/>
      <c r="J233" s="67"/>
      <c r="K233" s="60"/>
      <c r="L233" s="67"/>
      <c r="M233" s="67"/>
      <c r="N233" s="67"/>
      <c r="O233" s="67"/>
      <c r="P233" s="67"/>
      <c r="Q233" s="67"/>
      <c r="R233" s="67"/>
      <c r="S233" s="67"/>
      <c r="T233" s="67"/>
    </row>
    <row r="234" spans="1:20" s="20" customFormat="1" ht="30" customHeight="1">
      <c r="A234" s="34" t="s">
        <v>25</v>
      </c>
      <c r="B234" s="19"/>
      <c r="C234" s="19" t="s">
        <v>12</v>
      </c>
      <c r="D234" s="19" t="s">
        <v>10</v>
      </c>
      <c r="E234" s="19" t="s">
        <v>60</v>
      </c>
      <c r="F234" s="19"/>
      <c r="G234" s="51">
        <f>G235</f>
        <v>52609</v>
      </c>
      <c r="I234" s="67"/>
      <c r="J234" s="67"/>
      <c r="K234" s="60"/>
      <c r="L234" s="67"/>
      <c r="M234" s="67"/>
      <c r="N234" s="67"/>
      <c r="O234" s="67"/>
      <c r="P234" s="67"/>
      <c r="Q234" s="67"/>
      <c r="R234" s="67"/>
      <c r="S234" s="67"/>
      <c r="T234" s="67"/>
    </row>
    <row r="235" spans="1:20" s="20" customFormat="1" ht="21" customHeight="1">
      <c r="A235" s="34" t="s">
        <v>235</v>
      </c>
      <c r="B235" s="19"/>
      <c r="C235" s="19" t="s">
        <v>12</v>
      </c>
      <c r="D235" s="19" t="s">
        <v>10</v>
      </c>
      <c r="E235" s="19" t="s">
        <v>60</v>
      </c>
      <c r="F235" s="19">
        <v>610</v>
      </c>
      <c r="G235" s="51">
        <f>G236</f>
        <v>52609</v>
      </c>
      <c r="I235" s="67"/>
      <c r="J235" s="67"/>
      <c r="K235" s="60"/>
      <c r="L235" s="67"/>
      <c r="M235" s="67"/>
      <c r="N235" s="67"/>
      <c r="O235" s="67"/>
      <c r="P235" s="67"/>
      <c r="Q235" s="67"/>
      <c r="R235" s="67"/>
      <c r="S235" s="67"/>
      <c r="T235" s="67"/>
    </row>
    <row r="236" spans="1:20" s="1" customFormat="1" ht="81" customHeight="1">
      <c r="A236" s="34" t="s">
        <v>236</v>
      </c>
      <c r="B236" s="19"/>
      <c r="C236" s="19" t="s">
        <v>12</v>
      </c>
      <c r="D236" s="19" t="s">
        <v>10</v>
      </c>
      <c r="E236" s="19" t="s">
        <v>60</v>
      </c>
      <c r="F236" s="19">
        <v>611</v>
      </c>
      <c r="G236" s="51">
        <v>52609</v>
      </c>
      <c r="I236" s="66"/>
      <c r="J236" s="66"/>
      <c r="K236" s="60"/>
      <c r="L236" s="66"/>
      <c r="M236" s="66"/>
      <c r="N236" s="66"/>
      <c r="O236" s="66"/>
      <c r="P236" s="66"/>
      <c r="Q236" s="66"/>
      <c r="R236" s="66"/>
      <c r="S236" s="66"/>
      <c r="T236" s="66"/>
    </row>
    <row r="237" spans="1:20" s="12" customFormat="1" ht="21" customHeight="1">
      <c r="A237" s="34" t="s">
        <v>40</v>
      </c>
      <c r="B237" s="19"/>
      <c r="C237" s="19" t="s">
        <v>12</v>
      </c>
      <c r="D237" s="19" t="s">
        <v>10</v>
      </c>
      <c r="E237" s="19" t="s">
        <v>73</v>
      </c>
      <c r="F237" s="19"/>
      <c r="G237" s="51">
        <f>G238+G242</f>
        <v>2385.7</v>
      </c>
      <c r="I237" s="62"/>
      <c r="J237" s="62"/>
      <c r="K237" s="60"/>
      <c r="L237" s="62"/>
      <c r="M237" s="62"/>
      <c r="N237" s="62"/>
      <c r="O237" s="62"/>
      <c r="P237" s="62"/>
      <c r="Q237" s="62"/>
      <c r="R237" s="62"/>
      <c r="S237" s="62"/>
      <c r="T237" s="62"/>
    </row>
    <row r="238" spans="1:20" s="12" customFormat="1" ht="91.5" customHeight="1">
      <c r="A238" s="34" t="s">
        <v>110</v>
      </c>
      <c r="B238" s="19"/>
      <c r="C238" s="19" t="s">
        <v>12</v>
      </c>
      <c r="D238" s="19" t="s">
        <v>10</v>
      </c>
      <c r="E238" s="19" t="s">
        <v>111</v>
      </c>
      <c r="F238" s="19"/>
      <c r="G238" s="51">
        <f>G239</f>
        <v>2369</v>
      </c>
      <c r="I238" s="62"/>
      <c r="J238" s="62"/>
      <c r="K238" s="60"/>
      <c r="L238" s="62"/>
      <c r="M238" s="62"/>
      <c r="N238" s="62"/>
      <c r="O238" s="62"/>
      <c r="P238" s="62"/>
      <c r="Q238" s="62"/>
      <c r="R238" s="62"/>
      <c r="S238" s="62"/>
      <c r="T238" s="62"/>
    </row>
    <row r="239" spans="1:20" s="12" customFormat="1" ht="137.25" customHeight="1">
      <c r="A239" s="31" t="s">
        <v>112</v>
      </c>
      <c r="B239" s="37"/>
      <c r="C239" s="37" t="s">
        <v>12</v>
      </c>
      <c r="D239" s="37" t="s">
        <v>10</v>
      </c>
      <c r="E239" s="37" t="s">
        <v>113</v>
      </c>
      <c r="F239" s="37"/>
      <c r="G239" s="52">
        <f>G240</f>
        <v>2369</v>
      </c>
      <c r="I239" s="62"/>
      <c r="J239" s="62"/>
      <c r="K239" s="60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12" customFormat="1" ht="21" customHeight="1">
      <c r="A240" s="39" t="s">
        <v>237</v>
      </c>
      <c r="B240" s="37"/>
      <c r="C240" s="37" t="s">
        <v>12</v>
      </c>
      <c r="D240" s="37" t="s">
        <v>10</v>
      </c>
      <c r="E240" s="37" t="s">
        <v>113</v>
      </c>
      <c r="F240" s="37">
        <v>520</v>
      </c>
      <c r="G240" s="52">
        <f>G241</f>
        <v>2369</v>
      </c>
      <c r="I240" s="62"/>
      <c r="J240" s="62"/>
      <c r="K240" s="60"/>
      <c r="L240" s="62"/>
      <c r="M240" s="62"/>
      <c r="N240" s="62"/>
      <c r="O240" s="62"/>
      <c r="P240" s="62"/>
      <c r="Q240" s="62"/>
      <c r="R240" s="62"/>
      <c r="S240" s="62"/>
      <c r="T240" s="62"/>
    </row>
    <row r="241" spans="1:20" s="12" customFormat="1" ht="58.5" customHeight="1">
      <c r="A241" s="39" t="s">
        <v>238</v>
      </c>
      <c r="B241" s="37"/>
      <c r="C241" s="37" t="s">
        <v>12</v>
      </c>
      <c r="D241" s="37" t="s">
        <v>10</v>
      </c>
      <c r="E241" s="37" t="s">
        <v>113</v>
      </c>
      <c r="F241" s="37">
        <v>521</v>
      </c>
      <c r="G241" s="52">
        <v>2369</v>
      </c>
      <c r="I241" s="62"/>
      <c r="J241" s="62"/>
      <c r="K241" s="60"/>
      <c r="L241" s="62"/>
      <c r="M241" s="62"/>
      <c r="N241" s="62"/>
      <c r="O241" s="62"/>
      <c r="P241" s="62"/>
      <c r="Q241" s="62"/>
      <c r="R241" s="62"/>
      <c r="S241" s="62"/>
      <c r="T241" s="62"/>
    </row>
    <row r="242" spans="1:20" s="12" customFormat="1" ht="150" customHeight="1">
      <c r="A242" s="34" t="s">
        <v>198</v>
      </c>
      <c r="B242" s="36"/>
      <c r="C242" s="37" t="s">
        <v>12</v>
      </c>
      <c r="D242" s="37" t="s">
        <v>10</v>
      </c>
      <c r="E242" s="37" t="s">
        <v>83</v>
      </c>
      <c r="F242" s="37"/>
      <c r="G242" s="52">
        <f>G243</f>
        <v>16.7</v>
      </c>
      <c r="I242" s="62"/>
      <c r="J242" s="62"/>
      <c r="K242" s="60"/>
      <c r="L242" s="62"/>
      <c r="M242" s="62"/>
      <c r="N242" s="62"/>
      <c r="O242" s="62"/>
      <c r="P242" s="62"/>
      <c r="Q242" s="62"/>
      <c r="R242" s="62"/>
      <c r="S242" s="62"/>
      <c r="T242" s="62"/>
    </row>
    <row r="243" spans="1:20" s="12" customFormat="1" ht="63" customHeight="1">
      <c r="A243" s="116" t="s">
        <v>114</v>
      </c>
      <c r="B243" s="37"/>
      <c r="C243" s="37" t="s">
        <v>12</v>
      </c>
      <c r="D243" s="37" t="s">
        <v>10</v>
      </c>
      <c r="E243" s="37" t="s">
        <v>115</v>
      </c>
      <c r="F243" s="37"/>
      <c r="G243" s="52">
        <f>G244</f>
        <v>16.7</v>
      </c>
      <c r="I243" s="62"/>
      <c r="J243" s="62"/>
      <c r="K243" s="60"/>
      <c r="L243" s="62"/>
      <c r="M243" s="62"/>
      <c r="N243" s="62"/>
      <c r="O243" s="62"/>
      <c r="P243" s="62"/>
      <c r="Q243" s="62"/>
      <c r="R243" s="62"/>
      <c r="S243" s="62"/>
      <c r="T243" s="62"/>
    </row>
    <row r="244" spans="1:20" s="12" customFormat="1" ht="21" customHeight="1">
      <c r="A244" s="107" t="s">
        <v>40</v>
      </c>
      <c r="B244" s="37"/>
      <c r="C244" s="37" t="s">
        <v>12</v>
      </c>
      <c r="D244" s="37" t="s">
        <v>10</v>
      </c>
      <c r="E244" s="37" t="s">
        <v>115</v>
      </c>
      <c r="F244" s="37">
        <v>500</v>
      </c>
      <c r="G244" s="52">
        <f>G245</f>
        <v>16.7</v>
      </c>
      <c r="I244" s="62"/>
      <c r="J244" s="62"/>
      <c r="K244" s="60"/>
      <c r="L244" s="62"/>
      <c r="M244" s="62"/>
      <c r="N244" s="62"/>
      <c r="O244" s="62"/>
      <c r="P244" s="62"/>
      <c r="Q244" s="62"/>
      <c r="R244" s="62"/>
      <c r="S244" s="62"/>
      <c r="T244" s="62"/>
    </row>
    <row r="245" spans="1:20" s="12" customFormat="1" ht="21" customHeight="1">
      <c r="A245" s="34" t="s">
        <v>200</v>
      </c>
      <c r="B245" s="37"/>
      <c r="C245" s="37" t="s">
        <v>12</v>
      </c>
      <c r="D245" s="37" t="s">
        <v>10</v>
      </c>
      <c r="E245" s="37" t="s">
        <v>115</v>
      </c>
      <c r="F245" s="37">
        <v>530</v>
      </c>
      <c r="G245" s="52">
        <v>16.7</v>
      </c>
      <c r="I245" s="62"/>
      <c r="J245" s="62"/>
      <c r="K245" s="60"/>
      <c r="L245" s="62"/>
      <c r="M245" s="62"/>
      <c r="N245" s="62"/>
      <c r="O245" s="62"/>
      <c r="P245" s="62"/>
      <c r="Q245" s="62"/>
      <c r="R245" s="62"/>
      <c r="S245" s="62"/>
      <c r="T245" s="62"/>
    </row>
    <row r="246" spans="1:20" s="12" customFormat="1" ht="21" customHeight="1">
      <c r="A246" s="31" t="s">
        <v>28</v>
      </c>
      <c r="B246" s="33"/>
      <c r="C246" s="33" t="s">
        <v>12</v>
      </c>
      <c r="D246" s="33" t="s">
        <v>14</v>
      </c>
      <c r="E246" s="33"/>
      <c r="F246" s="33"/>
      <c r="G246" s="86">
        <f>G247+G259+G263+G267</f>
        <v>282529.3</v>
      </c>
      <c r="I246" s="62"/>
      <c r="J246" s="62"/>
      <c r="K246" s="60"/>
      <c r="L246" s="62"/>
      <c r="M246" s="62"/>
      <c r="N246" s="62"/>
      <c r="O246" s="62"/>
      <c r="P246" s="62"/>
      <c r="Q246" s="62"/>
      <c r="R246" s="62"/>
      <c r="S246" s="62"/>
      <c r="T246" s="62"/>
    </row>
    <row r="247" spans="1:20" s="12" customFormat="1" ht="45" customHeight="1">
      <c r="A247" s="31" t="s">
        <v>61</v>
      </c>
      <c r="B247" s="19"/>
      <c r="C247" s="19" t="s">
        <v>12</v>
      </c>
      <c r="D247" s="19" t="s">
        <v>14</v>
      </c>
      <c r="E247" s="19" t="s">
        <v>62</v>
      </c>
      <c r="F247" s="19"/>
      <c r="G247" s="35">
        <f>G248</f>
        <v>61482.200000000004</v>
      </c>
      <c r="I247" s="62"/>
      <c r="J247" s="62"/>
      <c r="K247" s="60"/>
      <c r="L247" s="62"/>
      <c r="M247" s="62"/>
      <c r="N247" s="62"/>
      <c r="O247" s="62"/>
      <c r="P247" s="62"/>
      <c r="Q247" s="62"/>
      <c r="R247" s="62"/>
      <c r="S247" s="62"/>
      <c r="T247" s="62"/>
    </row>
    <row r="248" spans="1:20" s="12" customFormat="1" ht="39.75" customHeight="1">
      <c r="A248" s="34" t="s">
        <v>25</v>
      </c>
      <c r="B248" s="19"/>
      <c r="C248" s="19" t="s">
        <v>12</v>
      </c>
      <c r="D248" s="19" t="s">
        <v>14</v>
      </c>
      <c r="E248" s="19" t="s">
        <v>63</v>
      </c>
      <c r="F248" s="19"/>
      <c r="G248" s="35">
        <f>G249+G251+G253+G255+G257</f>
        <v>61482.200000000004</v>
      </c>
      <c r="I248" s="62"/>
      <c r="J248" s="62"/>
      <c r="K248" s="60"/>
      <c r="L248" s="62"/>
      <c r="M248" s="62"/>
      <c r="N248" s="62"/>
      <c r="O248" s="62"/>
      <c r="P248" s="62"/>
      <c r="Q248" s="62"/>
      <c r="R248" s="62"/>
      <c r="S248" s="62"/>
      <c r="T248" s="62"/>
    </row>
    <row r="249" spans="1:20" s="12" customFormat="1" ht="35.25" customHeight="1">
      <c r="A249" s="34" t="s">
        <v>211</v>
      </c>
      <c r="B249" s="30"/>
      <c r="C249" s="19" t="s">
        <v>12</v>
      </c>
      <c r="D249" s="19" t="s">
        <v>14</v>
      </c>
      <c r="E249" s="19" t="s">
        <v>63</v>
      </c>
      <c r="F249" s="111" t="s">
        <v>212</v>
      </c>
      <c r="G249" s="35">
        <f>G250</f>
        <v>7473.5</v>
      </c>
      <c r="I249" s="62"/>
      <c r="J249" s="62"/>
      <c r="K249" s="60"/>
      <c r="L249" s="62"/>
      <c r="M249" s="62"/>
      <c r="N249" s="62"/>
      <c r="O249" s="62"/>
      <c r="P249" s="62"/>
      <c r="Q249" s="62"/>
      <c r="R249" s="62"/>
      <c r="S249" s="62"/>
      <c r="T249" s="62"/>
    </row>
    <row r="250" spans="1:20" s="12" customFormat="1" ht="21" customHeight="1">
      <c r="A250" s="110" t="s">
        <v>194</v>
      </c>
      <c r="B250" s="112"/>
      <c r="C250" s="19" t="s">
        <v>12</v>
      </c>
      <c r="D250" s="19" t="s">
        <v>14</v>
      </c>
      <c r="E250" s="19" t="s">
        <v>63</v>
      </c>
      <c r="F250" s="113">
        <v>111</v>
      </c>
      <c r="G250" s="35">
        <v>7473.5</v>
      </c>
      <c r="I250" s="62"/>
      <c r="J250" s="62"/>
      <c r="K250" s="60"/>
      <c r="L250" s="62"/>
      <c r="M250" s="62"/>
      <c r="N250" s="62"/>
      <c r="O250" s="62"/>
      <c r="P250" s="62"/>
      <c r="Q250" s="62"/>
      <c r="R250" s="62"/>
      <c r="S250" s="62"/>
      <c r="T250" s="62"/>
    </row>
    <row r="251" spans="1:20" s="12" customFormat="1" ht="38.25" customHeight="1">
      <c r="A251" s="109" t="s">
        <v>195</v>
      </c>
      <c r="B251" s="112"/>
      <c r="C251" s="19" t="s">
        <v>12</v>
      </c>
      <c r="D251" s="19" t="s">
        <v>14</v>
      </c>
      <c r="E251" s="19" t="s">
        <v>63</v>
      </c>
      <c r="F251" s="113">
        <v>240</v>
      </c>
      <c r="G251" s="35">
        <f>G252</f>
        <v>10642.2</v>
      </c>
      <c r="I251" s="62"/>
      <c r="J251" s="62"/>
      <c r="K251" s="60"/>
      <c r="L251" s="62"/>
      <c r="M251" s="62"/>
      <c r="N251" s="62"/>
      <c r="O251" s="62"/>
      <c r="P251" s="62"/>
      <c r="Q251" s="62"/>
      <c r="R251" s="62"/>
      <c r="S251" s="62"/>
      <c r="T251" s="62"/>
    </row>
    <row r="252" spans="1:20" s="12" customFormat="1" ht="35.25" customHeight="1">
      <c r="A252" s="110" t="s">
        <v>209</v>
      </c>
      <c r="B252" s="36"/>
      <c r="C252" s="19" t="s">
        <v>12</v>
      </c>
      <c r="D252" s="19" t="s">
        <v>14</v>
      </c>
      <c r="E252" s="19" t="s">
        <v>63</v>
      </c>
      <c r="F252" s="44">
        <v>244</v>
      </c>
      <c r="G252" s="35">
        <v>10642.2</v>
      </c>
      <c r="I252" s="62"/>
      <c r="J252" s="62"/>
      <c r="K252" s="60"/>
      <c r="L252" s="62"/>
      <c r="M252" s="62"/>
      <c r="N252" s="62"/>
      <c r="O252" s="62"/>
      <c r="P252" s="62"/>
      <c r="Q252" s="62"/>
      <c r="R252" s="62"/>
      <c r="S252" s="62"/>
      <c r="T252" s="62"/>
    </row>
    <row r="253" spans="1:20" s="11" customFormat="1" ht="39.75" customHeight="1">
      <c r="A253" s="34" t="s">
        <v>196</v>
      </c>
      <c r="B253" s="36"/>
      <c r="C253" s="19" t="s">
        <v>12</v>
      </c>
      <c r="D253" s="19" t="s">
        <v>14</v>
      </c>
      <c r="E253" s="19" t="s">
        <v>63</v>
      </c>
      <c r="F253" s="37">
        <v>850</v>
      </c>
      <c r="G253" s="35">
        <f>G254</f>
        <v>267.5</v>
      </c>
      <c r="I253" s="63"/>
      <c r="J253" s="63"/>
      <c r="K253" s="60"/>
      <c r="L253" s="63"/>
      <c r="M253" s="63"/>
      <c r="N253" s="63"/>
      <c r="O253" s="63"/>
      <c r="P253" s="63"/>
      <c r="Q253" s="63"/>
      <c r="R253" s="63"/>
      <c r="S253" s="63"/>
      <c r="T253" s="63"/>
    </row>
    <row r="254" spans="1:20" s="11" customFormat="1" ht="30.75" customHeight="1">
      <c r="A254" s="39" t="s">
        <v>197</v>
      </c>
      <c r="B254" s="36"/>
      <c r="C254" s="19" t="s">
        <v>12</v>
      </c>
      <c r="D254" s="19" t="s">
        <v>14</v>
      </c>
      <c r="E254" s="19" t="s">
        <v>63</v>
      </c>
      <c r="F254" s="37">
        <v>851</v>
      </c>
      <c r="G254" s="35">
        <v>267.5</v>
      </c>
      <c r="I254" s="63"/>
      <c r="J254" s="63"/>
      <c r="K254" s="60"/>
      <c r="L254" s="63"/>
      <c r="M254" s="63"/>
      <c r="N254" s="63"/>
      <c r="O254" s="63"/>
      <c r="P254" s="63"/>
      <c r="Q254" s="63"/>
      <c r="R254" s="63"/>
      <c r="S254" s="63"/>
      <c r="T254" s="63"/>
    </row>
    <row r="255" spans="1:20" s="11" customFormat="1" ht="24" customHeight="1">
      <c r="A255" s="34" t="s">
        <v>235</v>
      </c>
      <c r="B255" s="19"/>
      <c r="C255" s="19" t="s">
        <v>12</v>
      </c>
      <c r="D255" s="19" t="s">
        <v>14</v>
      </c>
      <c r="E255" s="19" t="s">
        <v>63</v>
      </c>
      <c r="F255" s="19">
        <v>610</v>
      </c>
      <c r="G255" s="35">
        <f>G256</f>
        <v>39225.6</v>
      </c>
      <c r="I255" s="63"/>
      <c r="J255" s="63"/>
      <c r="K255" s="60"/>
      <c r="L255" s="63"/>
      <c r="M255" s="63"/>
      <c r="N255" s="63"/>
      <c r="O255" s="63"/>
      <c r="P255" s="63"/>
      <c r="Q255" s="63"/>
      <c r="R255" s="63"/>
      <c r="S255" s="63"/>
      <c r="T255" s="63"/>
    </row>
    <row r="256" spans="1:20" s="11" customFormat="1" ht="75" customHeight="1">
      <c r="A256" s="34" t="s">
        <v>236</v>
      </c>
      <c r="B256" s="19"/>
      <c r="C256" s="19" t="s">
        <v>12</v>
      </c>
      <c r="D256" s="19" t="s">
        <v>14</v>
      </c>
      <c r="E256" s="19" t="s">
        <v>63</v>
      </c>
      <c r="F256" s="19">
        <v>611</v>
      </c>
      <c r="G256" s="35">
        <v>39225.6</v>
      </c>
      <c r="I256" s="63"/>
      <c r="J256" s="63"/>
      <c r="K256" s="60"/>
      <c r="L256" s="63"/>
      <c r="M256" s="63"/>
      <c r="N256" s="63"/>
      <c r="O256" s="63"/>
      <c r="P256" s="63"/>
      <c r="Q256" s="63"/>
      <c r="R256" s="63"/>
      <c r="S256" s="63"/>
      <c r="T256" s="63"/>
    </row>
    <row r="257" spans="1:20" s="11" customFormat="1" ht="23.25" customHeight="1">
      <c r="A257" s="34" t="s">
        <v>239</v>
      </c>
      <c r="B257" s="36"/>
      <c r="C257" s="19" t="s">
        <v>12</v>
      </c>
      <c r="D257" s="19" t="s">
        <v>14</v>
      </c>
      <c r="E257" s="19" t="s">
        <v>63</v>
      </c>
      <c r="F257" s="37">
        <v>620</v>
      </c>
      <c r="G257" s="35">
        <f>G258</f>
        <v>3873.4</v>
      </c>
      <c r="I257" s="63"/>
      <c r="J257" s="63"/>
      <c r="K257" s="60"/>
      <c r="L257" s="63"/>
      <c r="M257" s="63"/>
      <c r="N257" s="63"/>
      <c r="O257" s="63"/>
      <c r="P257" s="63"/>
      <c r="Q257" s="63"/>
      <c r="R257" s="63"/>
      <c r="S257" s="63"/>
      <c r="T257" s="63"/>
    </row>
    <row r="258" spans="1:20" s="11" customFormat="1" ht="58.5" customHeight="1">
      <c r="A258" s="39" t="s">
        <v>240</v>
      </c>
      <c r="B258" s="19"/>
      <c r="C258" s="19" t="s">
        <v>12</v>
      </c>
      <c r="D258" s="19" t="s">
        <v>14</v>
      </c>
      <c r="E258" s="19" t="s">
        <v>63</v>
      </c>
      <c r="F258" s="19">
        <v>621</v>
      </c>
      <c r="G258" s="35">
        <v>3873.4</v>
      </c>
      <c r="I258" s="63"/>
      <c r="J258" s="63"/>
      <c r="K258" s="60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1:20" s="11" customFormat="1" ht="33" customHeight="1">
      <c r="A259" s="31" t="s">
        <v>29</v>
      </c>
      <c r="B259" s="19"/>
      <c r="C259" s="19" t="s">
        <v>12</v>
      </c>
      <c r="D259" s="19" t="s">
        <v>14</v>
      </c>
      <c r="E259" s="19" t="s">
        <v>64</v>
      </c>
      <c r="F259" s="19"/>
      <c r="G259" s="51">
        <f>G260</f>
        <v>16258.6</v>
      </c>
      <c r="I259" s="63"/>
      <c r="J259" s="63"/>
      <c r="K259" s="60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1:20" s="11" customFormat="1" ht="32.25" customHeight="1">
      <c r="A260" s="34" t="s">
        <v>25</v>
      </c>
      <c r="B260" s="19"/>
      <c r="C260" s="19" t="s">
        <v>12</v>
      </c>
      <c r="D260" s="19" t="s">
        <v>14</v>
      </c>
      <c r="E260" s="19" t="s">
        <v>65</v>
      </c>
      <c r="F260" s="19"/>
      <c r="G260" s="51">
        <f>G261</f>
        <v>16258.6</v>
      </c>
      <c r="I260" s="63"/>
      <c r="J260" s="63"/>
      <c r="K260" s="60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s="11" customFormat="1" ht="19.5" customHeight="1">
      <c r="A261" s="34" t="s">
        <v>235</v>
      </c>
      <c r="B261" s="19"/>
      <c r="C261" s="19" t="s">
        <v>12</v>
      </c>
      <c r="D261" s="19" t="s">
        <v>14</v>
      </c>
      <c r="E261" s="19" t="s">
        <v>65</v>
      </c>
      <c r="F261" s="19">
        <v>610</v>
      </c>
      <c r="G261" s="51">
        <f>G262</f>
        <v>16258.6</v>
      </c>
      <c r="I261" s="63"/>
      <c r="J261" s="63"/>
      <c r="K261" s="60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s="11" customFormat="1" ht="71.25" customHeight="1">
      <c r="A262" s="34" t="s">
        <v>236</v>
      </c>
      <c r="B262" s="37"/>
      <c r="C262" s="19" t="s">
        <v>12</v>
      </c>
      <c r="D262" s="19" t="s">
        <v>14</v>
      </c>
      <c r="E262" s="19" t="s">
        <v>65</v>
      </c>
      <c r="F262" s="19">
        <v>611</v>
      </c>
      <c r="G262" s="52">
        <v>16258.6</v>
      </c>
      <c r="I262" s="63"/>
      <c r="J262" s="63"/>
      <c r="K262" s="60"/>
      <c r="L262" s="63"/>
      <c r="M262" s="63"/>
      <c r="N262" s="63"/>
      <c r="O262" s="63"/>
      <c r="P262" s="63"/>
      <c r="Q262" s="63"/>
      <c r="R262" s="63"/>
      <c r="S262" s="63"/>
      <c r="T262" s="63"/>
    </row>
    <row r="263" spans="1:20" s="11" customFormat="1" ht="29.25" customHeight="1">
      <c r="A263" s="34" t="s">
        <v>38</v>
      </c>
      <c r="B263" s="19"/>
      <c r="C263" s="19" t="s">
        <v>12</v>
      </c>
      <c r="D263" s="19" t="s">
        <v>14</v>
      </c>
      <c r="E263" s="19" t="s">
        <v>66</v>
      </c>
      <c r="F263" s="19"/>
      <c r="G263" s="51">
        <f>G264</f>
        <v>1686.7</v>
      </c>
      <c r="I263" s="63"/>
      <c r="J263" s="63"/>
      <c r="K263" s="60"/>
      <c r="L263" s="63"/>
      <c r="M263" s="63"/>
      <c r="N263" s="63"/>
      <c r="O263" s="63"/>
      <c r="P263" s="63"/>
      <c r="Q263" s="63"/>
      <c r="R263" s="63"/>
      <c r="S263" s="63"/>
      <c r="T263" s="63"/>
    </row>
    <row r="264" spans="1:20" s="11" customFormat="1" ht="44.25" customHeight="1">
      <c r="A264" s="31" t="s">
        <v>116</v>
      </c>
      <c r="B264" s="44"/>
      <c r="C264" s="19" t="s">
        <v>12</v>
      </c>
      <c r="D264" s="19" t="s">
        <v>14</v>
      </c>
      <c r="E264" s="19" t="s">
        <v>117</v>
      </c>
      <c r="F264" s="33"/>
      <c r="G264" s="51">
        <f>G265</f>
        <v>1686.7</v>
      </c>
      <c r="I264" s="63"/>
      <c r="J264" s="63"/>
      <c r="K264" s="60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s="11" customFormat="1" ht="16.5" customHeight="1">
      <c r="A265" s="107" t="s">
        <v>40</v>
      </c>
      <c r="B265" s="44"/>
      <c r="C265" s="19" t="s">
        <v>12</v>
      </c>
      <c r="D265" s="19" t="s">
        <v>14</v>
      </c>
      <c r="E265" s="19" t="s">
        <v>117</v>
      </c>
      <c r="F265" s="19">
        <v>500</v>
      </c>
      <c r="G265" s="51">
        <f>G266</f>
        <v>1686.7</v>
      </c>
      <c r="I265" s="63"/>
      <c r="J265" s="63"/>
      <c r="K265" s="60"/>
      <c r="L265" s="63"/>
      <c r="M265" s="63"/>
      <c r="N265" s="63"/>
      <c r="O265" s="63"/>
      <c r="P265" s="63"/>
      <c r="Q265" s="63"/>
      <c r="R265" s="63"/>
      <c r="S265" s="63"/>
      <c r="T265" s="63"/>
    </row>
    <row r="266" spans="1:20" s="11" customFormat="1" ht="21" customHeight="1">
      <c r="A266" s="34" t="s">
        <v>200</v>
      </c>
      <c r="B266" s="37"/>
      <c r="C266" s="37" t="s">
        <v>12</v>
      </c>
      <c r="D266" s="37" t="s">
        <v>14</v>
      </c>
      <c r="E266" s="37" t="s">
        <v>117</v>
      </c>
      <c r="F266" s="37">
        <v>530</v>
      </c>
      <c r="G266" s="52">
        <v>1686.7</v>
      </c>
      <c r="I266" s="63"/>
      <c r="J266" s="63"/>
      <c r="K266" s="60"/>
      <c r="L266" s="63"/>
      <c r="M266" s="63"/>
      <c r="N266" s="63"/>
      <c r="O266" s="63"/>
      <c r="P266" s="63"/>
      <c r="Q266" s="63"/>
      <c r="R266" s="63"/>
      <c r="S266" s="63"/>
      <c r="T266" s="63"/>
    </row>
    <row r="267" spans="1:20" s="11" customFormat="1" ht="22.5" customHeight="1">
      <c r="A267" s="41" t="s">
        <v>40</v>
      </c>
      <c r="B267" s="19"/>
      <c r="C267" s="19" t="s">
        <v>12</v>
      </c>
      <c r="D267" s="19" t="s">
        <v>14</v>
      </c>
      <c r="E267" s="19" t="s">
        <v>73</v>
      </c>
      <c r="F267" s="19"/>
      <c r="G267" s="76">
        <f>G268+G272</f>
        <v>203101.8</v>
      </c>
      <c r="I267" s="63"/>
      <c r="J267" s="63"/>
      <c r="K267" s="60"/>
      <c r="L267" s="63"/>
      <c r="M267" s="63"/>
      <c r="N267" s="63"/>
      <c r="O267" s="63"/>
      <c r="P267" s="63"/>
      <c r="Q267" s="63"/>
      <c r="R267" s="63"/>
      <c r="S267" s="63"/>
      <c r="T267" s="63"/>
    </row>
    <row r="268" spans="1:20" s="11" customFormat="1" ht="87.75" customHeight="1">
      <c r="A268" s="34" t="s">
        <v>110</v>
      </c>
      <c r="B268" s="19"/>
      <c r="C268" s="19" t="s">
        <v>12</v>
      </c>
      <c r="D268" s="19" t="s">
        <v>14</v>
      </c>
      <c r="E268" s="19" t="s">
        <v>111</v>
      </c>
      <c r="F268" s="19"/>
      <c r="G268" s="52">
        <f>G269</f>
        <v>968</v>
      </c>
      <c r="I268" s="63"/>
      <c r="J268" s="63"/>
      <c r="K268" s="60"/>
      <c r="L268" s="63"/>
      <c r="M268" s="63"/>
      <c r="N268" s="63"/>
      <c r="O268" s="63"/>
      <c r="P268" s="63"/>
      <c r="Q268" s="63"/>
      <c r="R268" s="63"/>
      <c r="S268" s="63"/>
      <c r="T268" s="63"/>
    </row>
    <row r="269" spans="1:20" s="11" customFormat="1" ht="136.5" customHeight="1">
      <c r="A269" s="31" t="s">
        <v>112</v>
      </c>
      <c r="B269" s="37"/>
      <c r="C269" s="37" t="s">
        <v>12</v>
      </c>
      <c r="D269" s="37" t="s">
        <v>14</v>
      </c>
      <c r="E269" s="37" t="s">
        <v>113</v>
      </c>
      <c r="F269" s="37"/>
      <c r="G269" s="52">
        <f>G270</f>
        <v>968</v>
      </c>
      <c r="I269" s="63"/>
      <c r="J269" s="63"/>
      <c r="K269" s="60"/>
      <c r="L269" s="63"/>
      <c r="M269" s="63"/>
      <c r="N269" s="63"/>
      <c r="O269" s="63"/>
      <c r="P269" s="63"/>
      <c r="Q269" s="63"/>
      <c r="R269" s="63"/>
      <c r="S269" s="63"/>
      <c r="T269" s="63"/>
    </row>
    <row r="270" spans="1:20" s="11" customFormat="1" ht="21" customHeight="1">
      <c r="A270" s="39" t="s">
        <v>237</v>
      </c>
      <c r="B270" s="37"/>
      <c r="C270" s="37" t="s">
        <v>12</v>
      </c>
      <c r="D270" s="37" t="s">
        <v>14</v>
      </c>
      <c r="E270" s="37" t="s">
        <v>113</v>
      </c>
      <c r="F270" s="37">
        <v>520</v>
      </c>
      <c r="G270" s="52">
        <f>G271</f>
        <v>968</v>
      </c>
      <c r="I270" s="63"/>
      <c r="J270" s="63"/>
      <c r="K270" s="60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0" s="11" customFormat="1" ht="58.5" customHeight="1">
      <c r="A271" s="39" t="s">
        <v>238</v>
      </c>
      <c r="B271" s="37"/>
      <c r="C271" s="37" t="s">
        <v>12</v>
      </c>
      <c r="D271" s="37" t="s">
        <v>14</v>
      </c>
      <c r="E271" s="37" t="s">
        <v>113</v>
      </c>
      <c r="F271" s="37">
        <v>521</v>
      </c>
      <c r="G271" s="52">
        <v>968</v>
      </c>
      <c r="I271" s="63"/>
      <c r="J271" s="63"/>
      <c r="K271" s="60"/>
      <c r="L271" s="63"/>
      <c r="M271" s="63"/>
      <c r="N271" s="63"/>
      <c r="O271" s="63"/>
      <c r="P271" s="63"/>
      <c r="Q271" s="63"/>
      <c r="R271" s="63"/>
      <c r="S271" s="63"/>
      <c r="T271" s="63"/>
    </row>
    <row r="272" spans="1:20" s="11" customFormat="1" ht="144" customHeight="1">
      <c r="A272" s="34" t="s">
        <v>198</v>
      </c>
      <c r="B272" s="36"/>
      <c r="C272" s="37" t="s">
        <v>12</v>
      </c>
      <c r="D272" s="37" t="s">
        <v>14</v>
      </c>
      <c r="E272" s="37" t="s">
        <v>83</v>
      </c>
      <c r="F272" s="37"/>
      <c r="G272" s="52">
        <f>G273+G276</f>
        <v>202133.8</v>
      </c>
      <c r="I272" s="63"/>
      <c r="J272" s="63"/>
      <c r="K272" s="60"/>
      <c r="L272" s="63"/>
      <c r="M272" s="63"/>
      <c r="N272" s="63"/>
      <c r="O272" s="63"/>
      <c r="P272" s="63"/>
      <c r="Q272" s="63"/>
      <c r="R272" s="63"/>
      <c r="S272" s="63"/>
      <c r="T272" s="63"/>
    </row>
    <row r="273" spans="1:20" s="11" customFormat="1" ht="78" customHeight="1">
      <c r="A273" s="31" t="s">
        <v>241</v>
      </c>
      <c r="B273" s="37"/>
      <c r="C273" s="37" t="s">
        <v>12</v>
      </c>
      <c r="D273" s="37" t="s">
        <v>14</v>
      </c>
      <c r="E273" s="37" t="s">
        <v>118</v>
      </c>
      <c r="F273" s="37"/>
      <c r="G273" s="52">
        <f>G274</f>
        <v>195355</v>
      </c>
      <c r="I273" s="63"/>
      <c r="J273" s="63"/>
      <c r="K273" s="60"/>
      <c r="L273" s="63"/>
      <c r="M273" s="63"/>
      <c r="N273" s="63"/>
      <c r="O273" s="63"/>
      <c r="P273" s="63"/>
      <c r="Q273" s="63"/>
      <c r="R273" s="63"/>
      <c r="S273" s="63"/>
      <c r="T273" s="63"/>
    </row>
    <row r="274" spans="1:20" s="11" customFormat="1" ht="20.25" customHeight="1">
      <c r="A274" s="107" t="s">
        <v>40</v>
      </c>
      <c r="B274" s="37"/>
      <c r="C274" s="37" t="s">
        <v>12</v>
      </c>
      <c r="D274" s="37" t="s">
        <v>14</v>
      </c>
      <c r="E274" s="37" t="s">
        <v>118</v>
      </c>
      <c r="F274" s="37">
        <v>500</v>
      </c>
      <c r="G274" s="52">
        <f>G275</f>
        <v>195355</v>
      </c>
      <c r="I274" s="63"/>
      <c r="J274" s="63"/>
      <c r="K274" s="60"/>
      <c r="L274" s="63"/>
      <c r="M274" s="63"/>
      <c r="N274" s="63"/>
      <c r="O274" s="63"/>
      <c r="P274" s="63"/>
      <c r="Q274" s="63"/>
      <c r="R274" s="63"/>
      <c r="S274" s="63"/>
      <c r="T274" s="63"/>
    </row>
    <row r="275" spans="1:20" s="11" customFormat="1" ht="17.25" customHeight="1">
      <c r="A275" s="34" t="s">
        <v>200</v>
      </c>
      <c r="B275" s="37"/>
      <c r="C275" s="37" t="s">
        <v>12</v>
      </c>
      <c r="D275" s="37" t="s">
        <v>14</v>
      </c>
      <c r="E275" s="37" t="s">
        <v>118</v>
      </c>
      <c r="F275" s="37">
        <v>530</v>
      </c>
      <c r="G275" s="52">
        <v>195355</v>
      </c>
      <c r="I275" s="63"/>
      <c r="J275" s="63"/>
      <c r="K275" s="60"/>
      <c r="L275" s="63"/>
      <c r="M275" s="63"/>
      <c r="N275" s="63"/>
      <c r="O275" s="63"/>
      <c r="P275" s="63"/>
      <c r="Q275" s="63"/>
      <c r="R275" s="63"/>
      <c r="S275" s="63"/>
      <c r="T275" s="63"/>
    </row>
    <row r="276" spans="1:20" s="11" customFormat="1" ht="29.25" customHeight="1">
      <c r="A276" s="31" t="s">
        <v>119</v>
      </c>
      <c r="B276" s="37"/>
      <c r="C276" s="37" t="s">
        <v>12</v>
      </c>
      <c r="D276" s="37" t="s">
        <v>14</v>
      </c>
      <c r="E276" s="37" t="s">
        <v>120</v>
      </c>
      <c r="F276" s="37"/>
      <c r="G276" s="52">
        <f>G277</f>
        <v>6778.8</v>
      </c>
      <c r="I276" s="63"/>
      <c r="J276" s="63"/>
      <c r="K276" s="60"/>
      <c r="L276" s="63"/>
      <c r="M276" s="63"/>
      <c r="N276" s="63"/>
      <c r="O276" s="63"/>
      <c r="P276" s="63"/>
      <c r="Q276" s="63"/>
      <c r="R276" s="63"/>
      <c r="S276" s="63"/>
      <c r="T276" s="63"/>
    </row>
    <row r="277" spans="1:20" s="11" customFormat="1" ht="20.25" customHeight="1">
      <c r="A277" s="107" t="s">
        <v>40</v>
      </c>
      <c r="B277" s="37"/>
      <c r="C277" s="37" t="s">
        <v>12</v>
      </c>
      <c r="D277" s="37" t="s">
        <v>14</v>
      </c>
      <c r="E277" s="37" t="s">
        <v>120</v>
      </c>
      <c r="F277" s="37">
        <v>500</v>
      </c>
      <c r="G277" s="52">
        <f>G278</f>
        <v>6778.8</v>
      </c>
      <c r="I277" s="63"/>
      <c r="J277" s="63"/>
      <c r="K277" s="60"/>
      <c r="L277" s="63"/>
      <c r="M277" s="63"/>
      <c r="N277" s="63"/>
      <c r="O277" s="63"/>
      <c r="P277" s="63"/>
      <c r="Q277" s="63"/>
      <c r="R277" s="63"/>
      <c r="S277" s="63"/>
      <c r="T277" s="63"/>
    </row>
    <row r="278" spans="1:20" s="11" customFormat="1" ht="21" customHeight="1">
      <c r="A278" s="34" t="s">
        <v>200</v>
      </c>
      <c r="B278" s="37"/>
      <c r="C278" s="37" t="s">
        <v>12</v>
      </c>
      <c r="D278" s="37" t="s">
        <v>14</v>
      </c>
      <c r="E278" s="37" t="s">
        <v>120</v>
      </c>
      <c r="F278" s="37">
        <v>530</v>
      </c>
      <c r="G278" s="52">
        <v>6778.8</v>
      </c>
      <c r="I278" s="63"/>
      <c r="J278" s="63"/>
      <c r="K278" s="60"/>
      <c r="L278" s="63"/>
      <c r="M278" s="63"/>
      <c r="N278" s="63"/>
      <c r="O278" s="63"/>
      <c r="P278" s="63"/>
      <c r="Q278" s="63"/>
      <c r="R278" s="63"/>
      <c r="S278" s="63"/>
      <c r="T278" s="63"/>
    </row>
    <row r="279" spans="1:20" s="11" customFormat="1" ht="29.25" customHeight="1">
      <c r="A279" s="31" t="s">
        <v>74</v>
      </c>
      <c r="B279" s="33"/>
      <c r="C279" s="33" t="s">
        <v>12</v>
      </c>
      <c r="D279" s="33" t="s">
        <v>12</v>
      </c>
      <c r="E279" s="33"/>
      <c r="F279" s="33"/>
      <c r="G279" s="86">
        <f>G284+G280</f>
        <v>2628.6</v>
      </c>
      <c r="I279" s="63"/>
      <c r="J279" s="63"/>
      <c r="K279" s="60"/>
      <c r="L279" s="63"/>
      <c r="M279" s="63"/>
      <c r="N279" s="63"/>
      <c r="O279" s="63"/>
      <c r="P279" s="63"/>
      <c r="Q279" s="63"/>
      <c r="R279" s="63"/>
      <c r="S279" s="63"/>
      <c r="T279" s="63"/>
    </row>
    <row r="280" spans="1:20" s="11" customFormat="1" ht="29.25" customHeight="1">
      <c r="A280" s="39" t="s">
        <v>121</v>
      </c>
      <c r="B280" s="37"/>
      <c r="C280" s="37" t="s">
        <v>12</v>
      </c>
      <c r="D280" s="37" t="s">
        <v>12</v>
      </c>
      <c r="E280" s="37" t="s">
        <v>122</v>
      </c>
      <c r="F280" s="37"/>
      <c r="G280" s="52">
        <f>G281</f>
        <v>2028.6</v>
      </c>
      <c r="I280" s="63"/>
      <c r="J280" s="63"/>
      <c r="K280" s="60"/>
      <c r="L280" s="63"/>
      <c r="M280" s="63"/>
      <c r="N280" s="63"/>
      <c r="O280" s="63"/>
      <c r="P280" s="63"/>
      <c r="Q280" s="63"/>
      <c r="R280" s="63"/>
      <c r="S280" s="63"/>
      <c r="T280" s="63"/>
    </row>
    <row r="281" spans="1:20" s="11" customFormat="1" ht="19.5" customHeight="1">
      <c r="A281" s="39" t="s">
        <v>123</v>
      </c>
      <c r="B281" s="33"/>
      <c r="C281" s="37" t="s">
        <v>12</v>
      </c>
      <c r="D281" s="37" t="s">
        <v>12</v>
      </c>
      <c r="E281" s="117" t="s">
        <v>124</v>
      </c>
      <c r="F281" s="37"/>
      <c r="G281" s="52">
        <f>G282</f>
        <v>2028.6</v>
      </c>
      <c r="I281" s="63"/>
      <c r="J281" s="63"/>
      <c r="K281" s="60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s="11" customFormat="1" ht="29.25" customHeight="1">
      <c r="A282" s="109" t="s">
        <v>195</v>
      </c>
      <c r="B282" s="33"/>
      <c r="C282" s="37" t="s">
        <v>12</v>
      </c>
      <c r="D282" s="37" t="s">
        <v>12</v>
      </c>
      <c r="E282" s="117" t="s">
        <v>124</v>
      </c>
      <c r="F282" s="37">
        <v>240</v>
      </c>
      <c r="G282" s="52">
        <f>G283</f>
        <v>2028.6</v>
      </c>
      <c r="I282" s="63"/>
      <c r="J282" s="63"/>
      <c r="K282" s="60"/>
      <c r="L282" s="63"/>
      <c r="M282" s="63"/>
      <c r="N282" s="63"/>
      <c r="O282" s="63"/>
      <c r="P282" s="63"/>
      <c r="Q282" s="63"/>
      <c r="R282" s="63"/>
      <c r="S282" s="63"/>
      <c r="T282" s="63"/>
    </row>
    <row r="283" spans="1:20" s="11" customFormat="1" ht="29.25" customHeight="1">
      <c r="A283" s="110" t="s">
        <v>209</v>
      </c>
      <c r="B283" s="33"/>
      <c r="C283" s="37" t="s">
        <v>12</v>
      </c>
      <c r="D283" s="37" t="s">
        <v>12</v>
      </c>
      <c r="E283" s="37" t="s">
        <v>124</v>
      </c>
      <c r="F283" s="37">
        <v>244</v>
      </c>
      <c r="G283" s="52">
        <v>2028.6</v>
      </c>
      <c r="I283" s="63"/>
      <c r="J283" s="63"/>
      <c r="K283" s="60"/>
      <c r="L283" s="63"/>
      <c r="M283" s="63"/>
      <c r="N283" s="63"/>
      <c r="O283" s="63"/>
      <c r="P283" s="63"/>
      <c r="Q283" s="63"/>
      <c r="R283" s="63"/>
      <c r="S283" s="63"/>
      <c r="T283" s="63"/>
    </row>
    <row r="284" spans="1:20" s="11" customFormat="1" ht="29.25" customHeight="1">
      <c r="A284" s="34" t="s">
        <v>43</v>
      </c>
      <c r="B284" s="37"/>
      <c r="C284" s="37" t="s">
        <v>12</v>
      </c>
      <c r="D284" s="37" t="s">
        <v>12</v>
      </c>
      <c r="E284" s="37" t="s">
        <v>99</v>
      </c>
      <c r="F284" s="37"/>
      <c r="G284" s="52">
        <f>G285</f>
        <v>600</v>
      </c>
      <c r="I284" s="63"/>
      <c r="J284" s="63"/>
      <c r="K284" s="60"/>
      <c r="L284" s="63"/>
      <c r="M284" s="63"/>
      <c r="N284" s="63"/>
      <c r="O284" s="63"/>
      <c r="P284" s="63"/>
      <c r="Q284" s="63"/>
      <c r="R284" s="63"/>
      <c r="S284" s="63"/>
      <c r="T284" s="63"/>
    </row>
    <row r="285" spans="1:20" s="11" customFormat="1" ht="62.25" customHeight="1">
      <c r="A285" s="34" t="s">
        <v>75</v>
      </c>
      <c r="B285" s="37"/>
      <c r="C285" s="37" t="s">
        <v>12</v>
      </c>
      <c r="D285" s="37" t="s">
        <v>12</v>
      </c>
      <c r="E285" s="37" t="s">
        <v>99</v>
      </c>
      <c r="F285" s="40"/>
      <c r="G285" s="52">
        <f>G287</f>
        <v>600</v>
      </c>
      <c r="I285" s="63"/>
      <c r="J285" s="63"/>
      <c r="K285" s="60"/>
      <c r="L285" s="63"/>
      <c r="M285" s="63"/>
      <c r="N285" s="63"/>
      <c r="O285" s="63"/>
      <c r="P285" s="63"/>
      <c r="Q285" s="63"/>
      <c r="R285" s="63"/>
      <c r="S285" s="63"/>
      <c r="T285" s="63"/>
    </row>
    <row r="286" spans="1:20" s="11" customFormat="1" ht="29.25" customHeight="1">
      <c r="A286" s="109" t="s">
        <v>195</v>
      </c>
      <c r="B286" s="37"/>
      <c r="C286" s="37" t="s">
        <v>12</v>
      </c>
      <c r="D286" s="37" t="s">
        <v>12</v>
      </c>
      <c r="E286" s="37" t="s">
        <v>99</v>
      </c>
      <c r="F286" s="40" t="s">
        <v>242</v>
      </c>
      <c r="G286" s="52">
        <f>G287</f>
        <v>600</v>
      </c>
      <c r="I286" s="63"/>
      <c r="J286" s="63"/>
      <c r="K286" s="60"/>
      <c r="L286" s="63"/>
      <c r="M286" s="63"/>
      <c r="N286" s="63"/>
      <c r="O286" s="63"/>
      <c r="P286" s="63"/>
      <c r="Q286" s="63"/>
      <c r="R286" s="63"/>
      <c r="S286" s="63"/>
      <c r="T286" s="63"/>
    </row>
    <row r="287" spans="1:20" s="11" customFormat="1" ht="30.75" customHeight="1">
      <c r="A287" s="110" t="s">
        <v>209</v>
      </c>
      <c r="B287" s="119"/>
      <c r="C287" s="37" t="s">
        <v>12</v>
      </c>
      <c r="D287" s="37" t="s">
        <v>12</v>
      </c>
      <c r="E287" s="37" t="s">
        <v>99</v>
      </c>
      <c r="F287" s="40" t="s">
        <v>243</v>
      </c>
      <c r="G287" s="52">
        <v>600</v>
      </c>
      <c r="I287" s="63"/>
      <c r="J287" s="63"/>
      <c r="K287" s="60"/>
      <c r="L287" s="63"/>
      <c r="M287" s="63"/>
      <c r="N287" s="63"/>
      <c r="O287" s="63"/>
      <c r="P287" s="63"/>
      <c r="Q287" s="63"/>
      <c r="R287" s="63"/>
      <c r="S287" s="63"/>
      <c r="T287" s="63"/>
    </row>
    <row r="288" spans="1:20" s="11" customFormat="1" ht="35.25" customHeight="1">
      <c r="A288" s="31" t="s">
        <v>24</v>
      </c>
      <c r="B288" s="33"/>
      <c r="C288" s="33" t="s">
        <v>12</v>
      </c>
      <c r="D288" s="33" t="s">
        <v>13</v>
      </c>
      <c r="E288" s="33"/>
      <c r="F288" s="33"/>
      <c r="G288" s="86">
        <f>G289+G293+G299+G313</f>
        <v>17218</v>
      </c>
      <c r="I288" s="63"/>
      <c r="J288" s="63"/>
      <c r="K288" s="60"/>
      <c r="L288" s="63"/>
      <c r="M288" s="63"/>
      <c r="N288" s="63"/>
      <c r="O288" s="63"/>
      <c r="P288" s="63"/>
      <c r="Q288" s="63"/>
      <c r="R288" s="63"/>
      <c r="S288" s="63"/>
      <c r="T288" s="63"/>
    </row>
    <row r="289" spans="1:20" s="11" customFormat="1" ht="62.25" customHeight="1">
      <c r="A289" s="34" t="s">
        <v>125</v>
      </c>
      <c r="B289" s="35"/>
      <c r="C289" s="19" t="s">
        <v>12</v>
      </c>
      <c r="D289" s="19" t="s">
        <v>13</v>
      </c>
      <c r="E289" s="19" t="s">
        <v>67</v>
      </c>
      <c r="F289" s="19"/>
      <c r="G289" s="51">
        <f>G290</f>
        <v>2229</v>
      </c>
      <c r="I289" s="63"/>
      <c r="J289" s="63"/>
      <c r="K289" s="60"/>
      <c r="L289" s="63"/>
      <c r="M289" s="63"/>
      <c r="N289" s="63"/>
      <c r="O289" s="63"/>
      <c r="P289" s="63"/>
      <c r="Q289" s="63"/>
      <c r="R289" s="63"/>
      <c r="S289" s="63"/>
      <c r="T289" s="63"/>
    </row>
    <row r="290" spans="1:20" s="11" customFormat="1" ht="27" customHeight="1">
      <c r="A290" s="34" t="s">
        <v>20</v>
      </c>
      <c r="B290" s="35"/>
      <c r="C290" s="19" t="s">
        <v>12</v>
      </c>
      <c r="D290" s="19" t="s">
        <v>13</v>
      </c>
      <c r="E290" s="19" t="s">
        <v>68</v>
      </c>
      <c r="F290" s="19"/>
      <c r="G290" s="51">
        <f>G291</f>
        <v>2229</v>
      </c>
      <c r="I290" s="63"/>
      <c r="J290" s="63"/>
      <c r="K290" s="60"/>
      <c r="L290" s="63"/>
      <c r="M290" s="63"/>
      <c r="N290" s="63"/>
      <c r="O290" s="63"/>
      <c r="P290" s="63"/>
      <c r="Q290" s="63"/>
      <c r="R290" s="63"/>
      <c r="S290" s="63"/>
      <c r="T290" s="63"/>
    </row>
    <row r="291" spans="1:20" s="11" customFormat="1" ht="27" customHeight="1">
      <c r="A291" s="34" t="s">
        <v>193</v>
      </c>
      <c r="B291" s="36"/>
      <c r="C291" s="19" t="s">
        <v>12</v>
      </c>
      <c r="D291" s="19" t="s">
        <v>13</v>
      </c>
      <c r="E291" s="19" t="s">
        <v>53</v>
      </c>
      <c r="F291" s="33">
        <v>120</v>
      </c>
      <c r="G291" s="51">
        <f>G292</f>
        <v>2229</v>
      </c>
      <c r="I291" s="63"/>
      <c r="J291" s="63"/>
      <c r="K291" s="60"/>
      <c r="L291" s="63"/>
      <c r="M291" s="63"/>
      <c r="N291" s="63"/>
      <c r="O291" s="63"/>
      <c r="P291" s="63"/>
      <c r="Q291" s="63"/>
      <c r="R291" s="63"/>
      <c r="S291" s="63"/>
      <c r="T291" s="63"/>
    </row>
    <row r="292" spans="1:20" s="10" customFormat="1" ht="18">
      <c r="A292" s="39" t="s">
        <v>194</v>
      </c>
      <c r="B292" s="35"/>
      <c r="C292" s="19" t="s">
        <v>12</v>
      </c>
      <c r="D292" s="19" t="s">
        <v>13</v>
      </c>
      <c r="E292" s="19" t="s">
        <v>53</v>
      </c>
      <c r="F292" s="37">
        <v>121</v>
      </c>
      <c r="G292" s="52">
        <v>2229</v>
      </c>
      <c r="I292" s="57"/>
      <c r="J292" s="57"/>
      <c r="K292" s="60"/>
      <c r="L292" s="57"/>
      <c r="M292" s="57"/>
      <c r="N292" s="57"/>
      <c r="O292" s="57"/>
      <c r="P292" s="57"/>
      <c r="Q292" s="57"/>
      <c r="R292" s="57"/>
      <c r="S292" s="57"/>
      <c r="T292" s="57"/>
    </row>
    <row r="293" spans="1:20" s="21" customFormat="1" ht="105">
      <c r="A293" s="31" t="s">
        <v>36</v>
      </c>
      <c r="B293" s="19"/>
      <c r="C293" s="19" t="s">
        <v>12</v>
      </c>
      <c r="D293" s="19" t="s">
        <v>13</v>
      </c>
      <c r="E293" s="19" t="s">
        <v>37</v>
      </c>
      <c r="F293" s="19"/>
      <c r="G293" s="51">
        <f>G294</f>
        <v>4421.7</v>
      </c>
      <c r="H293" s="46"/>
      <c r="I293" s="68"/>
      <c r="J293" s="69"/>
      <c r="K293" s="60"/>
      <c r="L293" s="69"/>
      <c r="M293" s="69"/>
      <c r="N293" s="69"/>
      <c r="O293" s="69"/>
      <c r="P293" s="69"/>
      <c r="Q293" s="69"/>
      <c r="R293" s="69"/>
      <c r="S293" s="69"/>
      <c r="T293" s="69"/>
    </row>
    <row r="294" spans="1:20" s="21" customFormat="1" ht="39" customHeight="1">
      <c r="A294" s="34" t="s">
        <v>25</v>
      </c>
      <c r="B294" s="19"/>
      <c r="C294" s="19" t="s">
        <v>12</v>
      </c>
      <c r="D294" s="19" t="s">
        <v>13</v>
      </c>
      <c r="E294" s="19" t="s">
        <v>69</v>
      </c>
      <c r="F294" s="19"/>
      <c r="G294" s="51">
        <f>G295+G297</f>
        <v>4421.7</v>
      </c>
      <c r="I294" s="69"/>
      <c r="J294" s="69"/>
      <c r="K294" s="60"/>
      <c r="L294" s="69"/>
      <c r="M294" s="69"/>
      <c r="N294" s="69"/>
      <c r="O294" s="69"/>
      <c r="P294" s="69"/>
      <c r="Q294" s="69"/>
      <c r="R294" s="69"/>
      <c r="S294" s="69"/>
      <c r="T294" s="69"/>
    </row>
    <row r="295" spans="1:20" s="21" customFormat="1" ht="29.25">
      <c r="A295" s="34" t="s">
        <v>211</v>
      </c>
      <c r="B295" s="30"/>
      <c r="C295" s="19" t="s">
        <v>12</v>
      </c>
      <c r="D295" s="19" t="s">
        <v>13</v>
      </c>
      <c r="E295" s="19" t="s">
        <v>69</v>
      </c>
      <c r="F295" s="111" t="s">
        <v>212</v>
      </c>
      <c r="G295" s="51">
        <f>G296</f>
        <v>3592</v>
      </c>
      <c r="I295" s="69"/>
      <c r="J295" s="69"/>
      <c r="K295" s="60"/>
      <c r="L295" s="69"/>
      <c r="M295" s="69"/>
      <c r="N295" s="69"/>
      <c r="O295" s="69"/>
      <c r="P295" s="69"/>
      <c r="Q295" s="69"/>
      <c r="R295" s="69"/>
      <c r="S295" s="69"/>
      <c r="T295" s="69"/>
    </row>
    <row r="296" spans="1:20" s="21" customFormat="1" ht="18" customHeight="1">
      <c r="A296" s="110" t="s">
        <v>194</v>
      </c>
      <c r="B296" s="112"/>
      <c r="C296" s="19" t="s">
        <v>12</v>
      </c>
      <c r="D296" s="19" t="s">
        <v>13</v>
      </c>
      <c r="E296" s="19" t="s">
        <v>69</v>
      </c>
      <c r="F296" s="113">
        <v>111</v>
      </c>
      <c r="G296" s="51">
        <v>3592</v>
      </c>
      <c r="I296" s="69"/>
      <c r="J296" s="69"/>
      <c r="K296" s="60"/>
      <c r="L296" s="69"/>
      <c r="M296" s="69"/>
      <c r="N296" s="69"/>
      <c r="O296" s="69"/>
      <c r="P296" s="69"/>
      <c r="Q296" s="69"/>
      <c r="R296" s="69"/>
      <c r="S296" s="69"/>
      <c r="T296" s="69"/>
    </row>
    <row r="297" spans="1:20" s="21" customFormat="1" ht="29.25">
      <c r="A297" s="109" t="s">
        <v>195</v>
      </c>
      <c r="B297" s="112"/>
      <c r="C297" s="19" t="s">
        <v>12</v>
      </c>
      <c r="D297" s="19" t="s">
        <v>13</v>
      </c>
      <c r="E297" s="19" t="s">
        <v>69</v>
      </c>
      <c r="F297" s="113">
        <v>240</v>
      </c>
      <c r="G297" s="51">
        <f>G298</f>
        <v>829.7</v>
      </c>
      <c r="I297" s="69"/>
      <c r="J297" s="69"/>
      <c r="K297" s="60"/>
      <c r="L297" s="69"/>
      <c r="M297" s="69"/>
      <c r="N297" s="69"/>
      <c r="O297" s="69"/>
      <c r="P297" s="69"/>
      <c r="Q297" s="69"/>
      <c r="R297" s="69"/>
      <c r="S297" s="69"/>
      <c r="T297" s="69"/>
    </row>
    <row r="298" spans="1:20" s="21" customFormat="1" ht="26.25">
      <c r="A298" s="110" t="s">
        <v>209</v>
      </c>
      <c r="B298" s="36"/>
      <c r="C298" s="19" t="s">
        <v>12</v>
      </c>
      <c r="D298" s="19" t="s">
        <v>13</v>
      </c>
      <c r="E298" s="19" t="s">
        <v>69</v>
      </c>
      <c r="F298" s="44">
        <v>244</v>
      </c>
      <c r="G298" s="51">
        <v>829.7</v>
      </c>
      <c r="I298" s="69"/>
      <c r="J298" s="69"/>
      <c r="K298" s="60"/>
      <c r="L298" s="69"/>
      <c r="M298" s="69"/>
      <c r="N298" s="69"/>
      <c r="O298" s="69"/>
      <c r="P298" s="69"/>
      <c r="Q298" s="69"/>
      <c r="R298" s="69"/>
      <c r="S298" s="69"/>
      <c r="T298" s="69"/>
    </row>
    <row r="299" spans="1:20" s="21" customFormat="1" ht="18">
      <c r="A299" s="34" t="s">
        <v>40</v>
      </c>
      <c r="B299" s="19"/>
      <c r="C299" s="19" t="s">
        <v>12</v>
      </c>
      <c r="D299" s="19" t="s">
        <v>13</v>
      </c>
      <c r="E299" s="19" t="s">
        <v>73</v>
      </c>
      <c r="F299" s="19"/>
      <c r="G299" s="51">
        <f>G300</f>
        <v>222.3</v>
      </c>
      <c r="I299" s="69"/>
      <c r="J299" s="69"/>
      <c r="K299" s="60"/>
      <c r="L299" s="69"/>
      <c r="M299" s="69"/>
      <c r="N299" s="69"/>
      <c r="O299" s="69"/>
      <c r="P299" s="69"/>
      <c r="Q299" s="69"/>
      <c r="R299" s="69"/>
      <c r="S299" s="69"/>
      <c r="T299" s="69"/>
    </row>
    <row r="300" spans="1:20" s="21" customFormat="1" ht="129">
      <c r="A300" s="34" t="s">
        <v>220</v>
      </c>
      <c r="B300" s="19"/>
      <c r="C300" s="19" t="s">
        <v>12</v>
      </c>
      <c r="D300" s="19" t="s">
        <v>13</v>
      </c>
      <c r="E300" s="19" t="s">
        <v>83</v>
      </c>
      <c r="F300" s="19"/>
      <c r="G300" s="51">
        <f>G301+G304+G307+G310</f>
        <v>222.3</v>
      </c>
      <c r="I300" s="69"/>
      <c r="J300" s="69"/>
      <c r="K300" s="60"/>
      <c r="L300" s="69"/>
      <c r="M300" s="69"/>
      <c r="N300" s="69"/>
      <c r="O300" s="69"/>
      <c r="P300" s="69"/>
      <c r="Q300" s="69"/>
      <c r="R300" s="69"/>
      <c r="S300" s="69"/>
      <c r="T300" s="69"/>
    </row>
    <row r="301" spans="1:20" s="21" customFormat="1" ht="105">
      <c r="A301" s="31" t="s">
        <v>245</v>
      </c>
      <c r="B301" s="37"/>
      <c r="C301" s="19" t="s">
        <v>12</v>
      </c>
      <c r="D301" s="19" t="s">
        <v>13</v>
      </c>
      <c r="E301" s="19" t="s">
        <v>133</v>
      </c>
      <c r="F301" s="19"/>
      <c r="G301" s="52">
        <f>G302</f>
        <v>97.3</v>
      </c>
      <c r="I301" s="69"/>
      <c r="J301" s="69"/>
      <c r="K301" s="60"/>
      <c r="L301" s="69"/>
      <c r="M301" s="69"/>
      <c r="N301" s="69"/>
      <c r="O301" s="69"/>
      <c r="P301" s="69"/>
      <c r="Q301" s="69"/>
      <c r="R301" s="69"/>
      <c r="S301" s="69"/>
      <c r="T301" s="69"/>
    </row>
    <row r="302" spans="1:20" s="21" customFormat="1" ht="18">
      <c r="A302" s="107" t="s">
        <v>40</v>
      </c>
      <c r="B302" s="37"/>
      <c r="C302" s="19" t="s">
        <v>12</v>
      </c>
      <c r="D302" s="19" t="s">
        <v>13</v>
      </c>
      <c r="E302" s="19" t="s">
        <v>133</v>
      </c>
      <c r="F302" s="19">
        <v>500</v>
      </c>
      <c r="G302" s="52">
        <f>G303</f>
        <v>97.3</v>
      </c>
      <c r="I302" s="69"/>
      <c r="J302" s="69"/>
      <c r="K302" s="60"/>
      <c r="L302" s="69"/>
      <c r="M302" s="69"/>
      <c r="N302" s="69"/>
      <c r="O302" s="69"/>
      <c r="P302" s="69"/>
      <c r="Q302" s="69"/>
      <c r="R302" s="69"/>
      <c r="S302" s="69"/>
      <c r="T302" s="69"/>
    </row>
    <row r="303" spans="1:20" s="21" customFormat="1" ht="18">
      <c r="A303" s="34" t="s">
        <v>200</v>
      </c>
      <c r="B303" s="37"/>
      <c r="C303" s="37" t="s">
        <v>12</v>
      </c>
      <c r="D303" s="37" t="s">
        <v>13</v>
      </c>
      <c r="E303" s="37" t="s">
        <v>133</v>
      </c>
      <c r="F303" s="37">
        <v>530</v>
      </c>
      <c r="G303" s="52">
        <v>97.3</v>
      </c>
      <c r="I303" s="69"/>
      <c r="J303" s="69"/>
      <c r="K303" s="60"/>
      <c r="L303" s="69"/>
      <c r="M303" s="69"/>
      <c r="N303" s="69"/>
      <c r="O303" s="69"/>
      <c r="P303" s="69"/>
      <c r="Q303" s="69"/>
      <c r="R303" s="69"/>
      <c r="S303" s="69"/>
      <c r="T303" s="69"/>
    </row>
    <row r="304" spans="1:20" s="21" customFormat="1" ht="90">
      <c r="A304" s="31" t="s">
        <v>136</v>
      </c>
      <c r="B304" s="37"/>
      <c r="C304" s="19" t="s">
        <v>12</v>
      </c>
      <c r="D304" s="19" t="s">
        <v>13</v>
      </c>
      <c r="E304" s="19" t="s">
        <v>137</v>
      </c>
      <c r="F304" s="19"/>
      <c r="G304" s="52">
        <f>G305</f>
        <v>109</v>
      </c>
      <c r="I304" s="69"/>
      <c r="J304" s="69"/>
      <c r="K304" s="60"/>
      <c r="L304" s="69"/>
      <c r="M304" s="69"/>
      <c r="N304" s="69"/>
      <c r="O304" s="69"/>
      <c r="P304" s="69"/>
      <c r="Q304" s="69"/>
      <c r="R304" s="69"/>
      <c r="S304" s="69"/>
      <c r="T304" s="69"/>
    </row>
    <row r="305" spans="1:20" s="21" customFormat="1" ht="18">
      <c r="A305" s="107" t="s">
        <v>40</v>
      </c>
      <c r="B305" s="37"/>
      <c r="C305" s="19" t="s">
        <v>12</v>
      </c>
      <c r="D305" s="19" t="s">
        <v>13</v>
      </c>
      <c r="E305" s="19" t="s">
        <v>137</v>
      </c>
      <c r="F305" s="19">
        <v>500</v>
      </c>
      <c r="G305" s="52">
        <f>G306</f>
        <v>109</v>
      </c>
      <c r="I305" s="69"/>
      <c r="J305" s="69"/>
      <c r="K305" s="60"/>
      <c r="L305" s="69"/>
      <c r="M305" s="69"/>
      <c r="N305" s="69"/>
      <c r="O305" s="69"/>
      <c r="P305" s="69"/>
      <c r="Q305" s="69"/>
      <c r="R305" s="69"/>
      <c r="S305" s="69"/>
      <c r="T305" s="69"/>
    </row>
    <row r="306" spans="1:20" s="21" customFormat="1" ht="26.25" customHeight="1">
      <c r="A306" s="34" t="s">
        <v>200</v>
      </c>
      <c r="B306" s="37"/>
      <c r="C306" s="37" t="s">
        <v>12</v>
      </c>
      <c r="D306" s="37" t="s">
        <v>13</v>
      </c>
      <c r="E306" s="37" t="s">
        <v>137</v>
      </c>
      <c r="F306" s="37">
        <v>530</v>
      </c>
      <c r="G306" s="52">
        <v>109</v>
      </c>
      <c r="I306" s="69"/>
      <c r="J306" s="69"/>
      <c r="K306" s="60"/>
      <c r="L306" s="69"/>
      <c r="M306" s="69"/>
      <c r="N306" s="69"/>
      <c r="O306" s="69"/>
      <c r="P306" s="69"/>
      <c r="Q306" s="69"/>
      <c r="R306" s="69"/>
      <c r="S306" s="69"/>
      <c r="T306" s="69"/>
    </row>
    <row r="307" spans="1:20" s="21" customFormat="1" ht="134.25" customHeight="1">
      <c r="A307" s="31" t="s">
        <v>246</v>
      </c>
      <c r="B307" s="37"/>
      <c r="C307" s="37" t="s">
        <v>12</v>
      </c>
      <c r="D307" s="37" t="s">
        <v>13</v>
      </c>
      <c r="E307" s="37" t="s">
        <v>138</v>
      </c>
      <c r="F307" s="37"/>
      <c r="G307" s="52">
        <f>G308</f>
        <v>3</v>
      </c>
      <c r="I307" s="69"/>
      <c r="J307" s="69"/>
      <c r="K307" s="60"/>
      <c r="L307" s="69"/>
      <c r="M307" s="69"/>
      <c r="N307" s="69"/>
      <c r="O307" s="69"/>
      <c r="P307" s="69"/>
      <c r="Q307" s="69"/>
      <c r="R307" s="69"/>
      <c r="S307" s="69"/>
      <c r="T307" s="69"/>
    </row>
    <row r="308" spans="1:20" s="21" customFormat="1" ht="24" customHeight="1">
      <c r="A308" s="107" t="s">
        <v>40</v>
      </c>
      <c r="B308" s="37"/>
      <c r="C308" s="37" t="s">
        <v>12</v>
      </c>
      <c r="D308" s="37" t="s">
        <v>13</v>
      </c>
      <c r="E308" s="37" t="s">
        <v>138</v>
      </c>
      <c r="F308" s="37">
        <v>500</v>
      </c>
      <c r="G308" s="52">
        <f>G309</f>
        <v>3</v>
      </c>
      <c r="H308" s="46"/>
      <c r="I308" s="69"/>
      <c r="J308" s="69"/>
      <c r="K308" s="60"/>
      <c r="L308" s="69"/>
      <c r="M308" s="69"/>
      <c r="N308" s="69"/>
      <c r="O308" s="69"/>
      <c r="P308" s="69"/>
      <c r="Q308" s="69"/>
      <c r="R308" s="69"/>
      <c r="S308" s="69"/>
      <c r="T308" s="69"/>
    </row>
    <row r="309" spans="1:20" s="21" customFormat="1" ht="21.75" customHeight="1">
      <c r="A309" s="34" t="s">
        <v>200</v>
      </c>
      <c r="B309" s="37"/>
      <c r="C309" s="37" t="s">
        <v>12</v>
      </c>
      <c r="D309" s="37" t="s">
        <v>13</v>
      </c>
      <c r="E309" s="37" t="s">
        <v>138</v>
      </c>
      <c r="F309" s="37">
        <v>530</v>
      </c>
      <c r="G309" s="52">
        <v>3</v>
      </c>
      <c r="I309" s="69"/>
      <c r="J309" s="69"/>
      <c r="K309" s="60"/>
      <c r="L309" s="69"/>
      <c r="M309" s="69"/>
      <c r="N309" s="69"/>
      <c r="O309" s="69"/>
      <c r="P309" s="69"/>
      <c r="Q309" s="69"/>
      <c r="R309" s="69"/>
      <c r="S309" s="69"/>
      <c r="T309" s="69"/>
    </row>
    <row r="310" spans="1:20" s="21" customFormat="1" ht="129" customHeight="1">
      <c r="A310" s="31" t="s">
        <v>131</v>
      </c>
      <c r="B310" s="37"/>
      <c r="C310" s="37" t="s">
        <v>12</v>
      </c>
      <c r="D310" s="37" t="s">
        <v>13</v>
      </c>
      <c r="E310" s="37" t="s">
        <v>247</v>
      </c>
      <c r="F310" s="37"/>
      <c r="G310" s="52">
        <f>G311</f>
        <v>13</v>
      </c>
      <c r="I310" s="69"/>
      <c r="J310" s="69"/>
      <c r="K310" s="60"/>
      <c r="L310" s="69"/>
      <c r="M310" s="69"/>
      <c r="N310" s="69"/>
      <c r="O310" s="69"/>
      <c r="P310" s="69"/>
      <c r="Q310" s="69"/>
      <c r="R310" s="69"/>
      <c r="S310" s="69"/>
      <c r="T310" s="69"/>
    </row>
    <row r="311" spans="1:20" s="21" customFormat="1" ht="18">
      <c r="A311" s="107" t="s">
        <v>40</v>
      </c>
      <c r="B311" s="37"/>
      <c r="C311" s="37" t="s">
        <v>12</v>
      </c>
      <c r="D311" s="37" t="s">
        <v>13</v>
      </c>
      <c r="E311" s="37" t="s">
        <v>247</v>
      </c>
      <c r="F311" s="37">
        <v>500</v>
      </c>
      <c r="G311" s="52">
        <f>G312</f>
        <v>13</v>
      </c>
      <c r="I311" s="69"/>
      <c r="J311" s="69"/>
      <c r="K311" s="60"/>
      <c r="L311" s="69"/>
      <c r="M311" s="69"/>
      <c r="N311" s="69"/>
      <c r="O311" s="69"/>
      <c r="P311" s="69"/>
      <c r="Q311" s="69"/>
      <c r="R311" s="69"/>
      <c r="S311" s="69"/>
      <c r="T311" s="69"/>
    </row>
    <row r="312" spans="1:20" s="21" customFormat="1" ht="18">
      <c r="A312" s="34" t="s">
        <v>200</v>
      </c>
      <c r="B312" s="37"/>
      <c r="C312" s="37" t="s">
        <v>12</v>
      </c>
      <c r="D312" s="37" t="s">
        <v>13</v>
      </c>
      <c r="E312" s="37" t="s">
        <v>247</v>
      </c>
      <c r="F312" s="37">
        <v>530</v>
      </c>
      <c r="G312" s="52">
        <v>13</v>
      </c>
      <c r="I312" s="69"/>
      <c r="J312" s="69"/>
      <c r="K312" s="60"/>
      <c r="L312" s="69"/>
      <c r="M312" s="69"/>
      <c r="N312" s="69"/>
      <c r="O312" s="69"/>
      <c r="P312" s="69"/>
      <c r="Q312" s="69"/>
      <c r="R312" s="69"/>
      <c r="S312" s="69"/>
      <c r="T312" s="69"/>
    </row>
    <row r="313" spans="1:20" s="21" customFormat="1" ht="29.25">
      <c r="A313" s="34" t="s">
        <v>43</v>
      </c>
      <c r="B313" s="19"/>
      <c r="C313" s="19" t="s">
        <v>12</v>
      </c>
      <c r="D313" s="19" t="s">
        <v>13</v>
      </c>
      <c r="E313" s="37" t="s">
        <v>99</v>
      </c>
      <c r="F313" s="19"/>
      <c r="G313" s="51">
        <f>G314+G317</f>
        <v>10345</v>
      </c>
      <c r="I313" s="69"/>
      <c r="J313" s="69"/>
      <c r="K313" s="60"/>
      <c r="L313" s="69"/>
      <c r="M313" s="69"/>
      <c r="N313" s="69"/>
      <c r="O313" s="69"/>
      <c r="P313" s="69"/>
      <c r="Q313" s="69"/>
      <c r="R313" s="69"/>
      <c r="S313" s="69"/>
      <c r="T313" s="69"/>
    </row>
    <row r="314" spans="1:20" s="21" customFormat="1" ht="26.25">
      <c r="A314" s="39" t="s">
        <v>47</v>
      </c>
      <c r="B314" s="37"/>
      <c r="C314" s="37" t="s">
        <v>12</v>
      </c>
      <c r="D314" s="37" t="s">
        <v>13</v>
      </c>
      <c r="E314" s="37" t="s">
        <v>99</v>
      </c>
      <c r="F314" s="45"/>
      <c r="G314" s="52">
        <f>G315</f>
        <v>345</v>
      </c>
      <c r="I314" s="69"/>
      <c r="J314" s="69"/>
      <c r="K314" s="60"/>
      <c r="L314" s="69"/>
      <c r="M314" s="69"/>
      <c r="N314" s="69"/>
      <c r="O314" s="69"/>
      <c r="P314" s="69"/>
      <c r="Q314" s="69"/>
      <c r="R314" s="69"/>
      <c r="S314" s="69"/>
      <c r="T314" s="69"/>
    </row>
    <row r="315" spans="1:20" s="21" customFormat="1" ht="29.25">
      <c r="A315" s="109" t="s">
        <v>195</v>
      </c>
      <c r="B315" s="37"/>
      <c r="C315" s="37" t="s">
        <v>12</v>
      </c>
      <c r="D315" s="37" t="s">
        <v>13</v>
      </c>
      <c r="E315" s="37" t="s">
        <v>99</v>
      </c>
      <c r="F315" s="45">
        <v>240</v>
      </c>
      <c r="G315" s="52">
        <f>G316</f>
        <v>345</v>
      </c>
      <c r="I315" s="69"/>
      <c r="J315" s="69"/>
      <c r="K315" s="60"/>
      <c r="L315" s="69"/>
      <c r="M315" s="69"/>
      <c r="N315" s="69"/>
      <c r="O315" s="69"/>
      <c r="P315" s="69"/>
      <c r="Q315" s="69"/>
      <c r="R315" s="69"/>
      <c r="S315" s="69"/>
      <c r="T315" s="69"/>
    </row>
    <row r="316" spans="1:20" s="21" customFormat="1" ht="26.25">
      <c r="A316" s="110" t="s">
        <v>209</v>
      </c>
      <c r="B316" s="37"/>
      <c r="C316" s="37" t="s">
        <v>12</v>
      </c>
      <c r="D316" s="37" t="s">
        <v>13</v>
      </c>
      <c r="E316" s="37" t="s">
        <v>99</v>
      </c>
      <c r="F316" s="45">
        <v>244</v>
      </c>
      <c r="G316" s="52">
        <v>345</v>
      </c>
      <c r="I316" s="69"/>
      <c r="J316" s="69"/>
      <c r="K316" s="60"/>
      <c r="L316" s="69"/>
      <c r="M316" s="69"/>
      <c r="N316" s="69"/>
      <c r="O316" s="69"/>
      <c r="P316" s="69"/>
      <c r="Q316" s="69"/>
      <c r="R316" s="69"/>
      <c r="S316" s="69"/>
      <c r="T316" s="69"/>
    </row>
    <row r="317" spans="1:20" s="21" customFormat="1" ht="74.25" customHeight="1">
      <c r="A317" s="39" t="s">
        <v>248</v>
      </c>
      <c r="B317" s="37"/>
      <c r="C317" s="37" t="s">
        <v>12</v>
      </c>
      <c r="D317" s="37" t="s">
        <v>13</v>
      </c>
      <c r="E317" s="37" t="s">
        <v>99</v>
      </c>
      <c r="F317" s="45"/>
      <c r="G317" s="52">
        <f>G318</f>
        <v>10000</v>
      </c>
      <c r="I317" s="69"/>
      <c r="J317" s="69"/>
      <c r="K317" s="60"/>
      <c r="L317" s="69"/>
      <c r="M317" s="69"/>
      <c r="N317" s="69"/>
      <c r="O317" s="69"/>
      <c r="P317" s="69"/>
      <c r="Q317" s="69"/>
      <c r="R317" s="69"/>
      <c r="S317" s="69"/>
      <c r="T317" s="69"/>
    </row>
    <row r="318" spans="1:20" s="21" customFormat="1" ht="27" customHeight="1">
      <c r="A318" s="109" t="s">
        <v>195</v>
      </c>
      <c r="B318" s="37"/>
      <c r="C318" s="37" t="s">
        <v>12</v>
      </c>
      <c r="D318" s="37" t="s">
        <v>13</v>
      </c>
      <c r="E318" s="37" t="s">
        <v>99</v>
      </c>
      <c r="F318" s="45">
        <v>240</v>
      </c>
      <c r="G318" s="52">
        <f>G319</f>
        <v>10000</v>
      </c>
      <c r="I318" s="69"/>
      <c r="J318" s="69"/>
      <c r="K318" s="60"/>
      <c r="L318" s="69"/>
      <c r="M318" s="69"/>
      <c r="N318" s="69"/>
      <c r="O318" s="69"/>
      <c r="P318" s="69"/>
      <c r="Q318" s="69"/>
      <c r="R318" s="69"/>
      <c r="S318" s="69"/>
      <c r="T318" s="69"/>
    </row>
    <row r="319" spans="1:20" s="21" customFormat="1" ht="29.25" customHeight="1">
      <c r="A319" s="110" t="s">
        <v>209</v>
      </c>
      <c r="B319" s="37"/>
      <c r="C319" s="37" t="s">
        <v>12</v>
      </c>
      <c r="D319" s="37" t="s">
        <v>13</v>
      </c>
      <c r="E319" s="37" t="s">
        <v>99</v>
      </c>
      <c r="F319" s="45">
        <v>244</v>
      </c>
      <c r="G319" s="52">
        <v>10000</v>
      </c>
      <c r="I319" s="69"/>
      <c r="J319" s="69"/>
      <c r="K319" s="60"/>
      <c r="L319" s="69"/>
      <c r="M319" s="69"/>
      <c r="N319" s="69"/>
      <c r="O319" s="69"/>
      <c r="P319" s="69"/>
      <c r="Q319" s="69"/>
      <c r="R319" s="69"/>
      <c r="S319" s="69"/>
      <c r="T319" s="69"/>
    </row>
    <row r="320" spans="1:20" s="21" customFormat="1" ht="26.25" customHeight="1">
      <c r="A320" s="29" t="s">
        <v>144</v>
      </c>
      <c r="B320" s="30"/>
      <c r="C320" s="18">
        <v>10</v>
      </c>
      <c r="D320" s="18"/>
      <c r="E320" s="37"/>
      <c r="F320" s="45"/>
      <c r="G320" s="85">
        <f>G321</f>
        <v>3187.9</v>
      </c>
      <c r="I320" s="69"/>
      <c r="J320" s="69"/>
      <c r="K320" s="60"/>
      <c r="L320" s="69"/>
      <c r="M320" s="69"/>
      <c r="N320" s="69"/>
      <c r="O320" s="69"/>
      <c r="P320" s="69"/>
      <c r="Q320" s="69"/>
      <c r="R320" s="69"/>
      <c r="S320" s="69"/>
      <c r="T320" s="69"/>
    </row>
    <row r="321" spans="1:20" s="21" customFormat="1" ht="24" customHeight="1">
      <c r="A321" s="31" t="s">
        <v>70</v>
      </c>
      <c r="B321" s="32"/>
      <c r="C321" s="33">
        <v>10</v>
      </c>
      <c r="D321" s="33" t="s">
        <v>11</v>
      </c>
      <c r="E321" s="33"/>
      <c r="F321" s="33"/>
      <c r="G321" s="86">
        <f>G322</f>
        <v>3187.9</v>
      </c>
      <c r="I321" s="69"/>
      <c r="J321" s="69"/>
      <c r="K321" s="60"/>
      <c r="L321" s="69"/>
      <c r="M321" s="69"/>
      <c r="N321" s="69"/>
      <c r="O321" s="69"/>
      <c r="P321" s="69"/>
      <c r="Q321" s="69"/>
      <c r="R321" s="69"/>
      <c r="S321" s="69"/>
      <c r="T321" s="69"/>
    </row>
    <row r="322" spans="1:20" s="21" customFormat="1" ht="33" customHeight="1">
      <c r="A322" s="34" t="s">
        <v>38</v>
      </c>
      <c r="B322" s="35"/>
      <c r="C322" s="19">
        <v>10</v>
      </c>
      <c r="D322" s="19" t="s">
        <v>11</v>
      </c>
      <c r="E322" s="19" t="s">
        <v>66</v>
      </c>
      <c r="F322" s="19"/>
      <c r="G322" s="51">
        <f>G323</f>
        <v>3187.9</v>
      </c>
      <c r="I322" s="69"/>
      <c r="J322" s="69"/>
      <c r="K322" s="60"/>
      <c r="L322" s="69"/>
      <c r="M322" s="69"/>
      <c r="N322" s="69"/>
      <c r="O322" s="69"/>
      <c r="P322" s="69"/>
      <c r="Q322" s="69"/>
      <c r="R322" s="69"/>
      <c r="S322" s="69"/>
      <c r="T322" s="69"/>
    </row>
    <row r="323" spans="1:20" s="21" customFormat="1" ht="108.75" customHeight="1">
      <c r="A323" s="31" t="s">
        <v>249</v>
      </c>
      <c r="B323" s="36"/>
      <c r="C323" s="37">
        <v>10</v>
      </c>
      <c r="D323" s="37" t="s">
        <v>11</v>
      </c>
      <c r="E323" s="37" t="s">
        <v>155</v>
      </c>
      <c r="F323" s="37"/>
      <c r="G323" s="36">
        <f>G324</f>
        <v>3187.9</v>
      </c>
      <c r="I323" s="69"/>
      <c r="J323" s="69"/>
      <c r="K323" s="60"/>
      <c r="L323" s="69"/>
      <c r="M323" s="69"/>
      <c r="N323" s="69"/>
      <c r="O323" s="69"/>
      <c r="P323" s="69"/>
      <c r="Q323" s="69"/>
      <c r="R323" s="69"/>
      <c r="S323" s="69"/>
      <c r="T323" s="69"/>
    </row>
    <row r="324" spans="1:20" s="21" customFormat="1" ht="19.5" customHeight="1">
      <c r="A324" s="107" t="s">
        <v>40</v>
      </c>
      <c r="B324" s="36"/>
      <c r="C324" s="37">
        <v>10</v>
      </c>
      <c r="D324" s="37" t="s">
        <v>11</v>
      </c>
      <c r="E324" s="37" t="s">
        <v>155</v>
      </c>
      <c r="F324" s="37">
        <v>500</v>
      </c>
      <c r="G324" s="36">
        <f>G325</f>
        <v>3187.9</v>
      </c>
      <c r="I324" s="69"/>
      <c r="J324" s="69"/>
      <c r="K324" s="60"/>
      <c r="L324" s="69"/>
      <c r="M324" s="69"/>
      <c r="N324" s="69"/>
      <c r="O324" s="69"/>
      <c r="P324" s="69"/>
      <c r="Q324" s="69"/>
      <c r="R324" s="69"/>
      <c r="S324" s="69"/>
      <c r="T324" s="69"/>
    </row>
    <row r="325" spans="1:20" s="21" customFormat="1" ht="21" customHeight="1">
      <c r="A325" s="34" t="s">
        <v>200</v>
      </c>
      <c r="B325" s="36"/>
      <c r="C325" s="53">
        <v>10</v>
      </c>
      <c r="D325" s="53" t="s">
        <v>11</v>
      </c>
      <c r="E325" s="53" t="s">
        <v>155</v>
      </c>
      <c r="F325" s="53">
        <v>530</v>
      </c>
      <c r="G325" s="92">
        <v>3187.9</v>
      </c>
      <c r="I325" s="69"/>
      <c r="J325" s="69"/>
      <c r="K325" s="60"/>
      <c r="L325" s="69"/>
      <c r="M325" s="69"/>
      <c r="N325" s="69"/>
      <c r="O325" s="69"/>
      <c r="P325" s="69"/>
      <c r="Q325" s="69"/>
      <c r="R325" s="69"/>
      <c r="S325" s="69"/>
      <c r="T325" s="69"/>
    </row>
    <row r="326" spans="1:20" s="21" customFormat="1" ht="133.5" customHeight="1">
      <c r="A326" s="104" t="s">
        <v>184</v>
      </c>
      <c r="B326" s="15">
        <v>905</v>
      </c>
      <c r="C326" s="15"/>
      <c r="D326" s="15"/>
      <c r="E326" s="15"/>
      <c r="F326" s="15"/>
      <c r="G326" s="102">
        <f>G327</f>
        <v>6212.2</v>
      </c>
      <c r="I326" s="69"/>
      <c r="J326" s="69"/>
      <c r="K326" s="60"/>
      <c r="L326" s="69"/>
      <c r="M326" s="69"/>
      <c r="N326" s="69"/>
      <c r="O326" s="69"/>
      <c r="P326" s="69"/>
      <c r="Q326" s="69"/>
      <c r="R326" s="69"/>
      <c r="S326" s="69"/>
      <c r="T326" s="69"/>
    </row>
    <row r="327" spans="1:20" s="21" customFormat="1" ht="18">
      <c r="A327" s="16" t="s">
        <v>23</v>
      </c>
      <c r="B327" s="17"/>
      <c r="C327" s="18" t="s">
        <v>12</v>
      </c>
      <c r="D327" s="18"/>
      <c r="E327" s="18"/>
      <c r="F327" s="18"/>
      <c r="G327" s="85">
        <f>G328</f>
        <v>6212.2</v>
      </c>
      <c r="I327" s="69"/>
      <c r="J327" s="69"/>
      <c r="K327" s="60"/>
      <c r="L327" s="69"/>
      <c r="M327" s="69"/>
      <c r="N327" s="69"/>
      <c r="O327" s="69"/>
      <c r="P327" s="69"/>
      <c r="Q327" s="69"/>
      <c r="R327" s="69"/>
      <c r="S327" s="69"/>
      <c r="T327" s="69"/>
    </row>
    <row r="328" spans="1:20" s="21" customFormat="1" ht="18">
      <c r="A328" s="16" t="s">
        <v>28</v>
      </c>
      <c r="B328" s="17"/>
      <c r="C328" s="18" t="s">
        <v>12</v>
      </c>
      <c r="D328" s="18" t="s">
        <v>14</v>
      </c>
      <c r="E328" s="18"/>
      <c r="F328" s="18"/>
      <c r="G328" s="85">
        <f>G329+G333</f>
        <v>6212.2</v>
      </c>
      <c r="I328" s="69"/>
      <c r="J328" s="69"/>
      <c r="K328" s="60"/>
      <c r="L328" s="69"/>
      <c r="M328" s="69"/>
      <c r="N328" s="69"/>
      <c r="O328" s="69"/>
      <c r="P328" s="69"/>
      <c r="Q328" s="69"/>
      <c r="R328" s="69"/>
      <c r="S328" s="69"/>
      <c r="T328" s="69"/>
    </row>
    <row r="329" spans="1:20" s="21" customFormat="1" ht="30">
      <c r="A329" s="31" t="s">
        <v>29</v>
      </c>
      <c r="B329" s="19"/>
      <c r="C329" s="19" t="s">
        <v>12</v>
      </c>
      <c r="D329" s="19" t="s">
        <v>14</v>
      </c>
      <c r="E329" s="19" t="s">
        <v>64</v>
      </c>
      <c r="F329" s="19"/>
      <c r="G329" s="51">
        <f>G330</f>
        <v>5920.2</v>
      </c>
      <c r="I329" s="69"/>
      <c r="J329" s="69"/>
      <c r="K329" s="60"/>
      <c r="L329" s="69"/>
      <c r="M329" s="69"/>
      <c r="N329" s="69"/>
      <c r="O329" s="69"/>
      <c r="P329" s="69"/>
      <c r="Q329" s="69"/>
      <c r="R329" s="69"/>
      <c r="S329" s="69"/>
      <c r="T329" s="69"/>
    </row>
    <row r="330" spans="1:20" s="21" customFormat="1" ht="32.25" customHeight="1">
      <c r="A330" s="34" t="s">
        <v>25</v>
      </c>
      <c r="B330" s="19"/>
      <c r="C330" s="19" t="s">
        <v>12</v>
      </c>
      <c r="D330" s="19" t="s">
        <v>14</v>
      </c>
      <c r="E330" s="19" t="s">
        <v>65</v>
      </c>
      <c r="F330" s="19"/>
      <c r="G330" s="51">
        <f>G331</f>
        <v>5920.2</v>
      </c>
      <c r="I330" s="69"/>
      <c r="J330" s="69"/>
      <c r="K330" s="60"/>
      <c r="L330" s="69"/>
      <c r="M330" s="69"/>
      <c r="N330" s="69"/>
      <c r="O330" s="69"/>
      <c r="P330" s="69"/>
      <c r="Q330" s="69"/>
      <c r="R330" s="69"/>
      <c r="S330" s="69"/>
      <c r="T330" s="69"/>
    </row>
    <row r="331" spans="1:20" s="21" customFormat="1" ht="22.5" customHeight="1">
      <c r="A331" s="34" t="s">
        <v>235</v>
      </c>
      <c r="B331" s="19"/>
      <c r="C331" s="19" t="s">
        <v>12</v>
      </c>
      <c r="D331" s="19" t="s">
        <v>14</v>
      </c>
      <c r="E331" s="19" t="s">
        <v>65</v>
      </c>
      <c r="F331" s="19">
        <v>610</v>
      </c>
      <c r="G331" s="51">
        <f>G332</f>
        <v>5920.2</v>
      </c>
      <c r="I331" s="69"/>
      <c r="J331" s="69"/>
      <c r="K331" s="60"/>
      <c r="L331" s="69"/>
      <c r="M331" s="69"/>
      <c r="N331" s="69"/>
      <c r="O331" s="69"/>
      <c r="P331" s="69"/>
      <c r="Q331" s="69"/>
      <c r="R331" s="69"/>
      <c r="S331" s="69"/>
      <c r="T331" s="69"/>
    </row>
    <row r="332" spans="1:20" s="21" customFormat="1" ht="75.75" customHeight="1">
      <c r="A332" s="34" t="s">
        <v>236</v>
      </c>
      <c r="B332" s="37"/>
      <c r="C332" s="19" t="s">
        <v>12</v>
      </c>
      <c r="D332" s="19" t="s">
        <v>14</v>
      </c>
      <c r="E332" s="19" t="s">
        <v>65</v>
      </c>
      <c r="F332" s="19">
        <v>611</v>
      </c>
      <c r="G332" s="52">
        <v>5920.2</v>
      </c>
      <c r="I332" s="69"/>
      <c r="J332" s="69"/>
      <c r="K332" s="60"/>
      <c r="L332" s="69"/>
      <c r="M332" s="69"/>
      <c r="N332" s="69"/>
      <c r="O332" s="69"/>
      <c r="P332" s="69"/>
      <c r="Q332" s="69"/>
      <c r="R332" s="69"/>
      <c r="S332" s="69"/>
      <c r="T332" s="69"/>
    </row>
    <row r="333" spans="1:20" s="21" customFormat="1" ht="20.25" customHeight="1">
      <c r="A333" s="34" t="s">
        <v>40</v>
      </c>
      <c r="B333" s="19"/>
      <c r="C333" s="19" t="s">
        <v>12</v>
      </c>
      <c r="D333" s="19" t="s">
        <v>14</v>
      </c>
      <c r="E333" s="19" t="s">
        <v>73</v>
      </c>
      <c r="F333" s="19"/>
      <c r="G333" s="52">
        <f>G334</f>
        <v>292</v>
      </c>
      <c r="I333" s="69"/>
      <c r="J333" s="69"/>
      <c r="K333" s="60"/>
      <c r="L333" s="69"/>
      <c r="M333" s="69"/>
      <c r="N333" s="69"/>
      <c r="O333" s="69"/>
      <c r="P333" s="69"/>
      <c r="Q333" s="69"/>
      <c r="R333" s="69"/>
      <c r="S333" s="69"/>
      <c r="T333" s="69"/>
    </row>
    <row r="334" spans="1:20" s="21" customFormat="1" ht="93.75" customHeight="1">
      <c r="A334" s="34" t="s">
        <v>110</v>
      </c>
      <c r="B334" s="19"/>
      <c r="C334" s="19" t="s">
        <v>12</v>
      </c>
      <c r="D334" s="19" t="s">
        <v>14</v>
      </c>
      <c r="E334" s="19" t="s">
        <v>111</v>
      </c>
      <c r="F334" s="19"/>
      <c r="G334" s="52">
        <f>G335</f>
        <v>292</v>
      </c>
      <c r="I334" s="69"/>
      <c r="J334" s="69"/>
      <c r="K334" s="60"/>
      <c r="L334" s="69"/>
      <c r="M334" s="69"/>
      <c r="N334" s="69"/>
      <c r="O334" s="69"/>
      <c r="P334" s="69"/>
      <c r="Q334" s="69"/>
      <c r="R334" s="69"/>
      <c r="S334" s="69"/>
      <c r="T334" s="69"/>
    </row>
    <row r="335" spans="1:20" s="21" customFormat="1" ht="138.75" customHeight="1">
      <c r="A335" s="31" t="s">
        <v>112</v>
      </c>
      <c r="B335" s="37"/>
      <c r="C335" s="37" t="s">
        <v>12</v>
      </c>
      <c r="D335" s="37" t="s">
        <v>14</v>
      </c>
      <c r="E335" s="37" t="s">
        <v>113</v>
      </c>
      <c r="F335" s="37"/>
      <c r="G335" s="52">
        <f>G336</f>
        <v>292</v>
      </c>
      <c r="I335" s="69"/>
      <c r="J335" s="69"/>
      <c r="K335" s="60"/>
      <c r="L335" s="69"/>
      <c r="M335" s="69"/>
      <c r="N335" s="69"/>
      <c r="O335" s="69"/>
      <c r="P335" s="69"/>
      <c r="Q335" s="69"/>
      <c r="R335" s="69"/>
      <c r="S335" s="69"/>
      <c r="T335" s="69"/>
    </row>
    <row r="336" spans="1:20" s="21" customFormat="1" ht="22.5" customHeight="1">
      <c r="A336" s="39" t="s">
        <v>237</v>
      </c>
      <c r="B336" s="37"/>
      <c r="C336" s="37" t="s">
        <v>12</v>
      </c>
      <c r="D336" s="37" t="s">
        <v>14</v>
      </c>
      <c r="E336" s="37" t="s">
        <v>113</v>
      </c>
      <c r="F336" s="37">
        <v>520</v>
      </c>
      <c r="G336" s="52">
        <f>G337</f>
        <v>292</v>
      </c>
      <c r="I336" s="69"/>
      <c r="J336" s="69"/>
      <c r="K336" s="60"/>
      <c r="L336" s="69"/>
      <c r="M336" s="69"/>
      <c r="N336" s="69"/>
      <c r="O336" s="69"/>
      <c r="P336" s="69"/>
      <c r="Q336" s="69"/>
      <c r="R336" s="69"/>
      <c r="S336" s="69"/>
      <c r="T336" s="69"/>
    </row>
    <row r="337" spans="1:20" s="21" customFormat="1" ht="58.5" customHeight="1">
      <c r="A337" s="39" t="s">
        <v>238</v>
      </c>
      <c r="B337" s="37"/>
      <c r="C337" s="37" t="s">
        <v>12</v>
      </c>
      <c r="D337" s="37" t="s">
        <v>14</v>
      </c>
      <c r="E337" s="37" t="s">
        <v>113</v>
      </c>
      <c r="F337" s="37">
        <v>521</v>
      </c>
      <c r="G337" s="52">
        <v>292</v>
      </c>
      <c r="I337" s="69"/>
      <c r="J337" s="69"/>
      <c r="K337" s="60"/>
      <c r="L337" s="69"/>
      <c r="M337" s="69"/>
      <c r="N337" s="69"/>
      <c r="O337" s="69"/>
      <c r="P337" s="69"/>
      <c r="Q337" s="69"/>
      <c r="R337" s="69"/>
      <c r="S337" s="69"/>
      <c r="T337" s="69"/>
    </row>
    <row r="338" spans="1:20" s="21" customFormat="1" ht="165.75" customHeight="1">
      <c r="A338" s="83" t="s">
        <v>48</v>
      </c>
      <c r="B338" s="15">
        <v>904</v>
      </c>
      <c r="C338" s="73"/>
      <c r="D338" s="73"/>
      <c r="E338" s="73"/>
      <c r="F338" s="73"/>
      <c r="G338" s="102">
        <f>G339</f>
        <v>3186</v>
      </c>
      <c r="I338" s="69"/>
      <c r="J338" s="69"/>
      <c r="K338" s="60"/>
      <c r="L338" s="69"/>
      <c r="M338" s="69"/>
      <c r="N338" s="69"/>
      <c r="O338" s="69"/>
      <c r="P338" s="69"/>
      <c r="Q338" s="69"/>
      <c r="R338" s="69"/>
      <c r="S338" s="69"/>
      <c r="T338" s="69"/>
    </row>
    <row r="339" spans="1:20" s="21" customFormat="1" ht="0.75" customHeight="1" hidden="1">
      <c r="A339" s="16" t="s">
        <v>23</v>
      </c>
      <c r="B339" s="17"/>
      <c r="C339" s="18" t="s">
        <v>12</v>
      </c>
      <c r="D339" s="18"/>
      <c r="E339" s="18"/>
      <c r="F339" s="18"/>
      <c r="G339" s="85">
        <f>G341</f>
        <v>3186</v>
      </c>
      <c r="I339" s="69"/>
      <c r="J339" s="69"/>
      <c r="K339" s="60"/>
      <c r="L339" s="69"/>
      <c r="M339" s="69"/>
      <c r="N339" s="69"/>
      <c r="O339" s="69"/>
      <c r="P339" s="69"/>
      <c r="Q339" s="69"/>
      <c r="R339" s="69"/>
      <c r="S339" s="69"/>
      <c r="T339" s="69"/>
    </row>
    <row r="340" spans="1:20" s="21" customFormat="1" ht="15.75" customHeight="1">
      <c r="A340" s="16" t="s">
        <v>23</v>
      </c>
      <c r="B340" s="17"/>
      <c r="C340" s="18" t="s">
        <v>12</v>
      </c>
      <c r="D340" s="18"/>
      <c r="E340" s="18"/>
      <c r="F340" s="18"/>
      <c r="G340" s="85">
        <f>G341</f>
        <v>3186</v>
      </c>
      <c r="I340" s="69"/>
      <c r="J340" s="69"/>
      <c r="K340" s="60"/>
      <c r="L340" s="69"/>
      <c r="M340" s="69"/>
      <c r="N340" s="69"/>
      <c r="O340" s="69"/>
      <c r="P340" s="69"/>
      <c r="Q340" s="69"/>
      <c r="R340" s="69"/>
      <c r="S340" s="69"/>
      <c r="T340" s="69"/>
    </row>
    <row r="341" spans="1:20" s="21" customFormat="1" ht="18">
      <c r="A341" s="16" t="s">
        <v>28</v>
      </c>
      <c r="B341" s="17"/>
      <c r="C341" s="18" t="s">
        <v>12</v>
      </c>
      <c r="D341" s="18" t="s">
        <v>14</v>
      </c>
      <c r="E341" s="18"/>
      <c r="F341" s="18"/>
      <c r="G341" s="85">
        <f>G342+G346</f>
        <v>3186</v>
      </c>
      <c r="I341" s="69"/>
      <c r="J341" s="69"/>
      <c r="K341" s="60"/>
      <c r="L341" s="69"/>
      <c r="M341" s="69"/>
      <c r="N341" s="69"/>
      <c r="O341" s="69"/>
      <c r="P341" s="69"/>
      <c r="Q341" s="69"/>
      <c r="R341" s="69"/>
      <c r="S341" s="69"/>
      <c r="T341" s="69"/>
    </row>
    <row r="342" spans="1:20" s="21" customFormat="1" ht="30">
      <c r="A342" s="31" t="s">
        <v>29</v>
      </c>
      <c r="B342" s="19"/>
      <c r="C342" s="19" t="s">
        <v>12</v>
      </c>
      <c r="D342" s="19" t="s">
        <v>14</v>
      </c>
      <c r="E342" s="19" t="s">
        <v>64</v>
      </c>
      <c r="F342" s="19"/>
      <c r="G342" s="51">
        <f>G343</f>
        <v>3019</v>
      </c>
      <c r="I342" s="69"/>
      <c r="J342" s="69"/>
      <c r="K342" s="60"/>
      <c r="L342" s="69"/>
      <c r="M342" s="69"/>
      <c r="N342" s="69"/>
      <c r="O342" s="69"/>
      <c r="P342" s="69"/>
      <c r="Q342" s="69"/>
      <c r="R342" s="69"/>
      <c r="S342" s="69"/>
      <c r="T342" s="69"/>
    </row>
    <row r="343" spans="1:20" s="21" customFormat="1" ht="29.25">
      <c r="A343" s="34" t="s">
        <v>25</v>
      </c>
      <c r="B343" s="19"/>
      <c r="C343" s="19" t="s">
        <v>12</v>
      </c>
      <c r="D343" s="19" t="s">
        <v>14</v>
      </c>
      <c r="E343" s="19" t="s">
        <v>65</v>
      </c>
      <c r="F343" s="19"/>
      <c r="G343" s="51">
        <f>G344</f>
        <v>3019</v>
      </c>
      <c r="I343" s="69"/>
      <c r="J343" s="69"/>
      <c r="K343" s="60"/>
      <c r="L343" s="69"/>
      <c r="M343" s="69"/>
      <c r="N343" s="69"/>
      <c r="O343" s="69"/>
      <c r="P343" s="69"/>
      <c r="Q343" s="69"/>
      <c r="R343" s="69"/>
      <c r="S343" s="69"/>
      <c r="T343" s="69"/>
    </row>
    <row r="344" spans="1:20" s="3" customFormat="1" ht="18">
      <c r="A344" s="34" t="s">
        <v>235</v>
      </c>
      <c r="B344" s="19"/>
      <c r="C344" s="19" t="s">
        <v>12</v>
      </c>
      <c r="D344" s="19" t="s">
        <v>14</v>
      </c>
      <c r="E344" s="19" t="s">
        <v>65</v>
      </c>
      <c r="F344" s="19">
        <v>610</v>
      </c>
      <c r="G344" s="51">
        <f>G345</f>
        <v>3019</v>
      </c>
      <c r="I344" s="56"/>
      <c r="J344" s="56"/>
      <c r="K344" s="60"/>
      <c r="L344" s="56"/>
      <c r="M344" s="56"/>
      <c r="N344" s="56"/>
      <c r="O344" s="56"/>
      <c r="P344" s="56"/>
      <c r="Q344" s="56"/>
      <c r="R344" s="56"/>
      <c r="S344" s="56"/>
      <c r="T344" s="56"/>
    </row>
    <row r="345" spans="1:20" s="3" customFormat="1" ht="72">
      <c r="A345" s="34" t="s">
        <v>236</v>
      </c>
      <c r="B345" s="37"/>
      <c r="C345" s="19" t="s">
        <v>12</v>
      </c>
      <c r="D345" s="19" t="s">
        <v>14</v>
      </c>
      <c r="E345" s="19" t="s">
        <v>65</v>
      </c>
      <c r="F345" s="19">
        <v>611</v>
      </c>
      <c r="G345" s="52">
        <v>3019</v>
      </c>
      <c r="I345" s="56"/>
      <c r="J345" s="56"/>
      <c r="K345" s="60"/>
      <c r="L345" s="56"/>
      <c r="M345" s="56"/>
      <c r="N345" s="56"/>
      <c r="O345" s="56"/>
      <c r="P345" s="56"/>
      <c r="Q345" s="56"/>
      <c r="R345" s="56"/>
      <c r="S345" s="56"/>
      <c r="T345" s="56"/>
    </row>
    <row r="346" spans="1:20" s="3" customFormat="1" ht="18">
      <c r="A346" s="34" t="s">
        <v>40</v>
      </c>
      <c r="B346" s="19"/>
      <c r="C346" s="19" t="s">
        <v>12</v>
      </c>
      <c r="D346" s="19" t="s">
        <v>14</v>
      </c>
      <c r="E346" s="19" t="s">
        <v>73</v>
      </c>
      <c r="F346" s="19"/>
      <c r="G346" s="52">
        <f>G347</f>
        <v>167</v>
      </c>
      <c r="I346" s="56"/>
      <c r="J346" s="56"/>
      <c r="K346" s="60"/>
      <c r="L346" s="56"/>
      <c r="M346" s="56"/>
      <c r="N346" s="56"/>
      <c r="O346" s="56"/>
      <c r="P346" s="56"/>
      <c r="Q346" s="56"/>
      <c r="R346" s="56"/>
      <c r="S346" s="56"/>
      <c r="T346" s="56"/>
    </row>
    <row r="347" spans="1:20" s="3" customFormat="1" ht="86.25">
      <c r="A347" s="34" t="s">
        <v>110</v>
      </c>
      <c r="B347" s="19"/>
      <c r="C347" s="19" t="s">
        <v>12</v>
      </c>
      <c r="D347" s="19" t="s">
        <v>14</v>
      </c>
      <c r="E347" s="19" t="s">
        <v>111</v>
      </c>
      <c r="F347" s="19"/>
      <c r="G347" s="52">
        <f>G348</f>
        <v>167</v>
      </c>
      <c r="I347" s="56"/>
      <c r="J347" s="56"/>
      <c r="K347" s="60"/>
      <c r="L347" s="56"/>
      <c r="M347" s="56"/>
      <c r="N347" s="56"/>
      <c r="O347" s="56"/>
      <c r="P347" s="56"/>
      <c r="Q347" s="56"/>
      <c r="R347" s="56"/>
      <c r="S347" s="56"/>
      <c r="T347" s="56"/>
    </row>
    <row r="348" spans="1:20" s="3" customFormat="1" ht="135">
      <c r="A348" s="31" t="s">
        <v>112</v>
      </c>
      <c r="B348" s="37"/>
      <c r="C348" s="37" t="s">
        <v>12</v>
      </c>
      <c r="D348" s="37" t="s">
        <v>14</v>
      </c>
      <c r="E348" s="37" t="s">
        <v>113</v>
      </c>
      <c r="F348" s="37"/>
      <c r="G348" s="52">
        <f>G349</f>
        <v>167</v>
      </c>
      <c r="I348" s="56"/>
      <c r="J348" s="56"/>
      <c r="K348" s="60"/>
      <c r="L348" s="56"/>
      <c r="M348" s="56"/>
      <c r="N348" s="56"/>
      <c r="O348" s="56"/>
      <c r="P348" s="56"/>
      <c r="Q348" s="56"/>
      <c r="R348" s="56"/>
      <c r="S348" s="56"/>
      <c r="T348" s="56"/>
    </row>
    <row r="349" spans="1:20" s="3" customFormat="1" ht="18">
      <c r="A349" s="39" t="s">
        <v>237</v>
      </c>
      <c r="B349" s="37"/>
      <c r="C349" s="37" t="s">
        <v>12</v>
      </c>
      <c r="D349" s="37" t="s">
        <v>14</v>
      </c>
      <c r="E349" s="37" t="s">
        <v>113</v>
      </c>
      <c r="F349" s="37">
        <v>520</v>
      </c>
      <c r="G349" s="52">
        <f>G350</f>
        <v>167</v>
      </c>
      <c r="I349" s="56"/>
      <c r="J349" s="56"/>
      <c r="K349" s="60"/>
      <c r="L349" s="56"/>
      <c r="M349" s="56"/>
      <c r="N349" s="56"/>
      <c r="O349" s="56"/>
      <c r="P349" s="56"/>
      <c r="Q349" s="56"/>
      <c r="R349" s="56"/>
      <c r="S349" s="56"/>
      <c r="T349" s="56"/>
    </row>
    <row r="350" spans="1:20" s="3" customFormat="1" ht="39">
      <c r="A350" s="39" t="s">
        <v>238</v>
      </c>
      <c r="B350" s="37"/>
      <c r="C350" s="37" t="s">
        <v>12</v>
      </c>
      <c r="D350" s="37" t="s">
        <v>14</v>
      </c>
      <c r="E350" s="37" t="s">
        <v>113</v>
      </c>
      <c r="F350" s="37">
        <v>521</v>
      </c>
      <c r="G350" s="52">
        <v>167</v>
      </c>
      <c r="I350" s="56"/>
      <c r="J350" s="56"/>
      <c r="K350" s="60"/>
      <c r="L350" s="56"/>
      <c r="M350" s="56"/>
      <c r="N350" s="56"/>
      <c r="O350" s="56"/>
      <c r="P350" s="56"/>
      <c r="Q350" s="56"/>
      <c r="R350" s="56"/>
      <c r="S350" s="56"/>
      <c r="T350" s="56"/>
    </row>
    <row r="351" spans="1:20" s="2" customFormat="1" ht="144">
      <c r="A351" s="83" t="s">
        <v>80</v>
      </c>
      <c r="B351" s="15">
        <v>917</v>
      </c>
      <c r="C351" s="15"/>
      <c r="D351" s="15"/>
      <c r="E351" s="15"/>
      <c r="F351" s="15"/>
      <c r="G351" s="96">
        <f>G352+G362+G369</f>
        <v>5607.3</v>
      </c>
      <c r="H351" s="27"/>
      <c r="I351" s="58"/>
      <c r="J351" s="58"/>
      <c r="K351" s="60"/>
      <c r="L351" s="58"/>
      <c r="M351" s="58"/>
      <c r="N351" s="58"/>
      <c r="O351" s="58"/>
      <c r="P351" s="58"/>
      <c r="Q351" s="58"/>
      <c r="R351" s="58"/>
      <c r="S351" s="58"/>
      <c r="T351" s="58"/>
    </row>
    <row r="352" spans="1:20" s="2" customFormat="1" ht="18">
      <c r="A352" s="29" t="s">
        <v>18</v>
      </c>
      <c r="B352" s="30"/>
      <c r="C352" s="18" t="s">
        <v>10</v>
      </c>
      <c r="D352" s="18"/>
      <c r="E352" s="18"/>
      <c r="F352" s="18"/>
      <c r="G352" s="101">
        <f>G353</f>
        <v>3601.3</v>
      </c>
      <c r="H352" s="27"/>
      <c r="I352" s="58"/>
      <c r="J352" s="58"/>
      <c r="K352" s="60"/>
      <c r="L352" s="58"/>
      <c r="M352" s="58"/>
      <c r="N352" s="58"/>
      <c r="O352" s="58"/>
      <c r="P352" s="58"/>
      <c r="Q352" s="58"/>
      <c r="R352" s="58"/>
      <c r="S352" s="58"/>
      <c r="T352" s="58"/>
    </row>
    <row r="353" spans="1:20" s="2" customFormat="1" ht="30">
      <c r="A353" s="31" t="s">
        <v>22</v>
      </c>
      <c r="B353" s="32"/>
      <c r="C353" s="33" t="s">
        <v>10</v>
      </c>
      <c r="D353" s="33">
        <v>13</v>
      </c>
      <c r="E353" s="33"/>
      <c r="F353" s="33"/>
      <c r="G353" s="101">
        <f>G354</f>
        <v>3601.3</v>
      </c>
      <c r="H353" s="27"/>
      <c r="I353" s="58"/>
      <c r="J353" s="58"/>
      <c r="K353" s="60"/>
      <c r="L353" s="58"/>
      <c r="M353" s="58"/>
      <c r="N353" s="58"/>
      <c r="O353" s="58"/>
      <c r="P353" s="58"/>
      <c r="Q353" s="58"/>
      <c r="R353" s="58"/>
      <c r="S353" s="58"/>
      <c r="T353" s="58"/>
    </row>
    <row r="354" spans="1:20" s="2" customFormat="1" ht="72">
      <c r="A354" s="34" t="s">
        <v>81</v>
      </c>
      <c r="B354" s="36"/>
      <c r="C354" s="37" t="s">
        <v>10</v>
      </c>
      <c r="D354" s="37">
        <v>13</v>
      </c>
      <c r="E354" s="37" t="s">
        <v>50</v>
      </c>
      <c r="F354" s="37"/>
      <c r="G354" s="51">
        <f>G355</f>
        <v>3601.3</v>
      </c>
      <c r="H354" s="27"/>
      <c r="I354" s="58"/>
      <c r="J354" s="58"/>
      <c r="K354" s="60"/>
      <c r="L354" s="58"/>
      <c r="M354" s="58"/>
      <c r="N354" s="58"/>
      <c r="O354" s="58"/>
      <c r="P354" s="58"/>
      <c r="Q354" s="58"/>
      <c r="R354" s="58"/>
      <c r="S354" s="58"/>
      <c r="T354" s="58"/>
    </row>
    <row r="355" spans="1:20" s="2" customFormat="1" ht="18">
      <c r="A355" s="34" t="s">
        <v>20</v>
      </c>
      <c r="B355" s="32"/>
      <c r="C355" s="19" t="s">
        <v>10</v>
      </c>
      <c r="D355" s="19">
        <v>13</v>
      </c>
      <c r="E355" s="19" t="s">
        <v>53</v>
      </c>
      <c r="F355" s="33"/>
      <c r="G355" s="51">
        <f>G356+G358+G360</f>
        <v>3601.3</v>
      </c>
      <c r="H355" s="27"/>
      <c r="I355" s="58"/>
      <c r="J355" s="58"/>
      <c r="K355" s="60"/>
      <c r="L355" s="58"/>
      <c r="M355" s="58"/>
      <c r="N355" s="58"/>
      <c r="O355" s="58"/>
      <c r="P355" s="58"/>
      <c r="Q355" s="58"/>
      <c r="R355" s="58"/>
      <c r="S355" s="58"/>
      <c r="T355" s="58"/>
    </row>
    <row r="356" spans="1:20" s="2" customFormat="1" ht="29.25">
      <c r="A356" s="34" t="s">
        <v>193</v>
      </c>
      <c r="B356" s="36"/>
      <c r="C356" s="37" t="s">
        <v>10</v>
      </c>
      <c r="D356" s="37">
        <v>13</v>
      </c>
      <c r="E356" s="37" t="s">
        <v>53</v>
      </c>
      <c r="F356" s="33">
        <v>120</v>
      </c>
      <c r="G356" s="51">
        <f>G357</f>
        <v>3237.6</v>
      </c>
      <c r="H356" s="27"/>
      <c r="I356" s="58"/>
      <c r="J356" s="58"/>
      <c r="K356" s="60"/>
      <c r="L356" s="58"/>
      <c r="M356" s="58"/>
      <c r="N356" s="58"/>
      <c r="O356" s="58"/>
      <c r="P356" s="58"/>
      <c r="Q356" s="58"/>
      <c r="R356" s="58"/>
      <c r="S356" s="58"/>
      <c r="T356" s="58"/>
    </row>
    <row r="357" spans="1:20" s="2" customFormat="1" ht="18">
      <c r="A357" s="39" t="s">
        <v>194</v>
      </c>
      <c r="B357" s="35"/>
      <c r="C357" s="19" t="s">
        <v>10</v>
      </c>
      <c r="D357" s="19">
        <v>13</v>
      </c>
      <c r="E357" s="37" t="s">
        <v>53</v>
      </c>
      <c r="F357" s="37">
        <v>121</v>
      </c>
      <c r="G357" s="51">
        <v>3237.6</v>
      </c>
      <c r="H357" s="27"/>
      <c r="I357" s="58"/>
      <c r="J357" s="58"/>
      <c r="K357" s="60"/>
      <c r="L357" s="58"/>
      <c r="M357" s="58"/>
      <c r="N357" s="58"/>
      <c r="O357" s="58"/>
      <c r="P357" s="58"/>
      <c r="Q357" s="58"/>
      <c r="R357" s="58"/>
      <c r="S357" s="58"/>
      <c r="T357" s="58"/>
    </row>
    <row r="358" spans="1:20" s="2" customFormat="1" ht="29.25">
      <c r="A358" s="107" t="s">
        <v>195</v>
      </c>
      <c r="B358" s="36"/>
      <c r="C358" s="37" t="s">
        <v>10</v>
      </c>
      <c r="D358" s="37">
        <v>13</v>
      </c>
      <c r="E358" s="37" t="s">
        <v>53</v>
      </c>
      <c r="F358" s="37">
        <v>240</v>
      </c>
      <c r="G358" s="51">
        <f>G359</f>
        <v>356.9</v>
      </c>
      <c r="H358" s="27"/>
      <c r="I358" s="58"/>
      <c r="J358" s="58"/>
      <c r="K358" s="60"/>
      <c r="L358" s="58"/>
      <c r="M358" s="58"/>
      <c r="N358" s="58"/>
      <c r="O358" s="58"/>
      <c r="P358" s="58"/>
      <c r="Q358" s="58"/>
      <c r="R358" s="58"/>
      <c r="S358" s="58"/>
      <c r="T358" s="58"/>
    </row>
    <row r="359" spans="1:20" s="2" customFormat="1" ht="26.25">
      <c r="A359" s="88" t="s">
        <v>195</v>
      </c>
      <c r="B359" s="35"/>
      <c r="C359" s="37" t="s">
        <v>10</v>
      </c>
      <c r="D359" s="37">
        <v>13</v>
      </c>
      <c r="E359" s="37" t="s">
        <v>53</v>
      </c>
      <c r="F359" s="37">
        <v>244</v>
      </c>
      <c r="G359" s="51">
        <v>356.9</v>
      </c>
      <c r="H359" s="27"/>
      <c r="I359" s="58"/>
      <c r="J359" s="58"/>
      <c r="K359" s="60"/>
      <c r="L359" s="58"/>
      <c r="M359" s="58"/>
      <c r="N359" s="58"/>
      <c r="O359" s="58"/>
      <c r="P359" s="58"/>
      <c r="Q359" s="58"/>
      <c r="R359" s="58"/>
      <c r="S359" s="58"/>
      <c r="T359" s="58"/>
    </row>
    <row r="360" spans="1:20" s="2" customFormat="1" ht="29.25">
      <c r="A360" s="34" t="s">
        <v>196</v>
      </c>
      <c r="B360" s="36"/>
      <c r="C360" s="37" t="s">
        <v>10</v>
      </c>
      <c r="D360" s="37">
        <v>13</v>
      </c>
      <c r="E360" s="37" t="s">
        <v>53</v>
      </c>
      <c r="F360" s="19">
        <v>850</v>
      </c>
      <c r="G360" s="51">
        <f>G361</f>
        <v>6.8</v>
      </c>
      <c r="H360" s="27"/>
      <c r="I360" s="58"/>
      <c r="J360" s="58"/>
      <c r="K360" s="60"/>
      <c r="L360" s="58"/>
      <c r="M360" s="58"/>
      <c r="N360" s="58"/>
      <c r="O360" s="58"/>
      <c r="P360" s="58"/>
      <c r="Q360" s="58"/>
      <c r="R360" s="58"/>
      <c r="S360" s="58"/>
      <c r="T360" s="58"/>
    </row>
    <row r="361" spans="1:20" s="2" customFormat="1" ht="26.25">
      <c r="A361" s="39" t="s">
        <v>197</v>
      </c>
      <c r="B361" s="36"/>
      <c r="C361" s="37" t="s">
        <v>10</v>
      </c>
      <c r="D361" s="37">
        <v>13</v>
      </c>
      <c r="E361" s="37" t="s">
        <v>53</v>
      </c>
      <c r="F361" s="37">
        <v>851</v>
      </c>
      <c r="G361" s="51">
        <v>6.8</v>
      </c>
      <c r="H361" s="27"/>
      <c r="I361" s="58"/>
      <c r="J361" s="58"/>
      <c r="K361" s="60"/>
      <c r="L361" s="58"/>
      <c r="M361" s="58"/>
      <c r="N361" s="58"/>
      <c r="O361" s="58"/>
      <c r="P361" s="58"/>
      <c r="Q361" s="58"/>
      <c r="R361" s="58"/>
      <c r="S361" s="58"/>
      <c r="T361" s="58"/>
    </row>
    <row r="362" spans="1:20" s="2" customFormat="1" ht="24" customHeight="1">
      <c r="A362" s="49" t="s">
        <v>23</v>
      </c>
      <c r="B362" s="36"/>
      <c r="C362" s="105" t="s">
        <v>12</v>
      </c>
      <c r="D362" s="105"/>
      <c r="E362" s="50"/>
      <c r="F362" s="105"/>
      <c r="G362" s="106">
        <f aca="true" t="shared" si="2" ref="G362:G367">G363</f>
        <v>6</v>
      </c>
      <c r="H362" s="27"/>
      <c r="I362" s="58"/>
      <c r="J362" s="58"/>
      <c r="K362" s="60"/>
      <c r="L362" s="58"/>
      <c r="M362" s="58"/>
      <c r="N362" s="58"/>
      <c r="O362" s="58"/>
      <c r="P362" s="58"/>
      <c r="Q362" s="58"/>
      <c r="R362" s="58"/>
      <c r="S362" s="58"/>
      <c r="T362" s="58"/>
    </row>
    <row r="363" spans="1:20" s="2" customFormat="1" ht="30">
      <c r="A363" s="31" t="s">
        <v>24</v>
      </c>
      <c r="B363" s="33"/>
      <c r="C363" s="33" t="s">
        <v>12</v>
      </c>
      <c r="D363" s="33" t="s">
        <v>13</v>
      </c>
      <c r="E363" s="33"/>
      <c r="F363" s="40"/>
      <c r="G363" s="52">
        <f t="shared" si="2"/>
        <v>6</v>
      </c>
      <c r="H363" s="27"/>
      <c r="I363" s="58"/>
      <c r="J363" s="58"/>
      <c r="K363" s="60"/>
      <c r="L363" s="58"/>
      <c r="M363" s="58"/>
      <c r="N363" s="58"/>
      <c r="O363" s="58"/>
      <c r="P363" s="58"/>
      <c r="Q363" s="58"/>
      <c r="R363" s="58"/>
      <c r="S363" s="58"/>
      <c r="T363" s="58"/>
    </row>
    <row r="364" spans="1:20" s="2" customFormat="1" ht="18">
      <c r="A364" s="34" t="s">
        <v>126</v>
      </c>
      <c r="B364" s="19"/>
      <c r="C364" s="19" t="s">
        <v>12</v>
      </c>
      <c r="D364" s="19" t="s">
        <v>13</v>
      </c>
      <c r="E364" s="19" t="s">
        <v>127</v>
      </c>
      <c r="F364" s="19"/>
      <c r="G364" s="51">
        <f t="shared" si="2"/>
        <v>6</v>
      </c>
      <c r="H364" s="27"/>
      <c r="I364" s="58"/>
      <c r="J364" s="58"/>
      <c r="K364" s="60"/>
      <c r="L364" s="58"/>
      <c r="M364" s="58"/>
      <c r="N364" s="58"/>
      <c r="O364" s="58"/>
      <c r="P364" s="58"/>
      <c r="Q364" s="58"/>
      <c r="R364" s="58"/>
      <c r="S364" s="58"/>
      <c r="T364" s="58"/>
    </row>
    <row r="365" spans="1:20" s="2" customFormat="1" ht="72">
      <c r="A365" s="34" t="s">
        <v>128</v>
      </c>
      <c r="B365" s="19"/>
      <c r="C365" s="19" t="s">
        <v>12</v>
      </c>
      <c r="D365" s="19" t="s">
        <v>13</v>
      </c>
      <c r="E365" s="19" t="s">
        <v>129</v>
      </c>
      <c r="F365" s="19"/>
      <c r="G365" s="51">
        <f t="shared" si="2"/>
        <v>6</v>
      </c>
      <c r="H365" s="27"/>
      <c r="I365" s="58"/>
      <c r="J365" s="58"/>
      <c r="K365" s="60"/>
      <c r="L365" s="58"/>
      <c r="M365" s="58"/>
      <c r="N365" s="58"/>
      <c r="O365" s="58"/>
      <c r="P365" s="58"/>
      <c r="Q365" s="58"/>
      <c r="R365" s="58"/>
      <c r="S365" s="58"/>
      <c r="T365" s="58"/>
    </row>
    <row r="366" spans="1:20" s="2" customFormat="1" ht="105">
      <c r="A366" s="31" t="s">
        <v>244</v>
      </c>
      <c r="B366" s="37"/>
      <c r="C366" s="19" t="s">
        <v>12</v>
      </c>
      <c r="D366" s="19" t="s">
        <v>13</v>
      </c>
      <c r="E366" s="19" t="s">
        <v>130</v>
      </c>
      <c r="F366" s="37"/>
      <c r="G366" s="52">
        <f t="shared" si="2"/>
        <v>6</v>
      </c>
      <c r="H366" s="27"/>
      <c r="I366" s="58"/>
      <c r="J366" s="58"/>
      <c r="K366" s="60"/>
      <c r="L366" s="58"/>
      <c r="M366" s="58"/>
      <c r="N366" s="58"/>
      <c r="O366" s="58"/>
      <c r="P366" s="58"/>
      <c r="Q366" s="58"/>
      <c r="R366" s="58"/>
      <c r="S366" s="58"/>
      <c r="T366" s="58"/>
    </row>
    <row r="367" spans="1:20" s="2" customFormat="1" ht="18">
      <c r="A367" s="107" t="s">
        <v>40</v>
      </c>
      <c r="B367" s="37"/>
      <c r="C367" s="19" t="s">
        <v>12</v>
      </c>
      <c r="D367" s="19" t="s">
        <v>13</v>
      </c>
      <c r="E367" s="19" t="s">
        <v>130</v>
      </c>
      <c r="F367" s="37">
        <v>500</v>
      </c>
      <c r="G367" s="52">
        <f t="shared" si="2"/>
        <v>6</v>
      </c>
      <c r="H367" s="27"/>
      <c r="I367" s="58"/>
      <c r="J367" s="58"/>
      <c r="K367" s="60"/>
      <c r="L367" s="58"/>
      <c r="M367" s="58"/>
      <c r="N367" s="58"/>
      <c r="O367" s="58"/>
      <c r="P367" s="58"/>
      <c r="Q367" s="58"/>
      <c r="R367" s="58"/>
      <c r="S367" s="58"/>
      <c r="T367" s="58"/>
    </row>
    <row r="368" spans="1:20" s="2" customFormat="1" ht="18">
      <c r="A368" s="34" t="s">
        <v>200</v>
      </c>
      <c r="B368" s="37"/>
      <c r="C368" s="19" t="s">
        <v>12</v>
      </c>
      <c r="D368" s="19" t="s">
        <v>13</v>
      </c>
      <c r="E368" s="19" t="s">
        <v>130</v>
      </c>
      <c r="F368" s="37">
        <v>530</v>
      </c>
      <c r="G368" s="52">
        <v>6</v>
      </c>
      <c r="H368" s="27"/>
      <c r="I368" s="58"/>
      <c r="J368" s="58"/>
      <c r="K368" s="60"/>
      <c r="L368" s="58"/>
      <c r="M368" s="58"/>
      <c r="N368" s="58"/>
      <c r="O368" s="58"/>
      <c r="P368" s="58"/>
      <c r="Q368" s="58"/>
      <c r="R368" s="58"/>
      <c r="S368" s="58"/>
      <c r="T368" s="58"/>
    </row>
    <row r="369" spans="1:20" s="2" customFormat="1" ht="18">
      <c r="A369" s="29" t="s">
        <v>144</v>
      </c>
      <c r="B369" s="30"/>
      <c r="C369" s="18">
        <v>10</v>
      </c>
      <c r="D369" s="18"/>
      <c r="E369" s="37"/>
      <c r="F369" s="40"/>
      <c r="G369" s="76">
        <f>G370</f>
        <v>2000</v>
      </c>
      <c r="H369" s="27"/>
      <c r="I369" s="58"/>
      <c r="J369" s="58"/>
      <c r="K369" s="60"/>
      <c r="L369" s="58"/>
      <c r="M369" s="58"/>
      <c r="N369" s="58"/>
      <c r="O369" s="58"/>
      <c r="P369" s="58"/>
      <c r="Q369" s="58"/>
      <c r="R369" s="58"/>
      <c r="S369" s="58"/>
      <c r="T369" s="58"/>
    </row>
    <row r="370" spans="1:20" s="2" customFormat="1" ht="18">
      <c r="A370" s="31" t="s">
        <v>70</v>
      </c>
      <c r="B370" s="32"/>
      <c r="C370" s="33">
        <v>10</v>
      </c>
      <c r="D370" s="33" t="s">
        <v>11</v>
      </c>
      <c r="E370" s="33"/>
      <c r="F370" s="40"/>
      <c r="G370" s="76">
        <f>G371</f>
        <v>2000</v>
      </c>
      <c r="H370" s="27"/>
      <c r="I370" s="58"/>
      <c r="J370" s="58"/>
      <c r="K370" s="60"/>
      <c r="L370" s="58"/>
      <c r="M370" s="58"/>
      <c r="N370" s="58"/>
      <c r="O370" s="58"/>
      <c r="P370" s="58"/>
      <c r="Q370" s="58"/>
      <c r="R370" s="58"/>
      <c r="S370" s="58"/>
      <c r="T370" s="58"/>
    </row>
    <row r="371" spans="1:20" s="2" customFormat="1" ht="18">
      <c r="A371" s="34" t="s">
        <v>126</v>
      </c>
      <c r="B371" s="35"/>
      <c r="C371" s="19">
        <v>10</v>
      </c>
      <c r="D371" s="19" t="s">
        <v>11</v>
      </c>
      <c r="E371" s="19" t="s">
        <v>151</v>
      </c>
      <c r="F371" s="19"/>
      <c r="G371" s="51">
        <f>G372</f>
        <v>2000</v>
      </c>
      <c r="H371" s="27"/>
      <c r="I371" s="58"/>
      <c r="J371" s="58"/>
      <c r="K371" s="60"/>
      <c r="L371" s="58"/>
      <c r="M371" s="58"/>
      <c r="N371" s="58"/>
      <c r="O371" s="58"/>
      <c r="P371" s="58"/>
      <c r="Q371" s="58"/>
      <c r="R371" s="58"/>
      <c r="S371" s="58"/>
      <c r="T371" s="58"/>
    </row>
    <row r="372" spans="1:20" s="2" customFormat="1" ht="92.25" customHeight="1">
      <c r="A372" s="31" t="s">
        <v>250</v>
      </c>
      <c r="B372" s="35"/>
      <c r="C372" s="19">
        <v>10</v>
      </c>
      <c r="D372" s="19" t="s">
        <v>11</v>
      </c>
      <c r="E372" s="19" t="s">
        <v>152</v>
      </c>
      <c r="F372" s="19"/>
      <c r="G372" s="51">
        <f>G373</f>
        <v>2000</v>
      </c>
      <c r="H372" s="27"/>
      <c r="I372" s="58"/>
      <c r="J372" s="58"/>
      <c r="K372" s="60"/>
      <c r="L372" s="58"/>
      <c r="M372" s="58"/>
      <c r="N372" s="58"/>
      <c r="O372" s="58"/>
      <c r="P372" s="58"/>
      <c r="Q372" s="58"/>
      <c r="R372" s="58"/>
      <c r="S372" s="58"/>
      <c r="T372" s="58"/>
    </row>
    <row r="373" spans="1:20" s="2" customFormat="1" ht="21" customHeight="1">
      <c r="A373" s="107" t="s">
        <v>40</v>
      </c>
      <c r="B373" s="35"/>
      <c r="C373" s="19">
        <v>10</v>
      </c>
      <c r="D373" s="19" t="s">
        <v>11</v>
      </c>
      <c r="E373" s="19" t="s">
        <v>152</v>
      </c>
      <c r="F373" s="19">
        <v>500</v>
      </c>
      <c r="G373" s="51">
        <f>G374</f>
        <v>2000</v>
      </c>
      <c r="H373" s="27"/>
      <c r="I373" s="58"/>
      <c r="J373" s="58"/>
      <c r="K373" s="60"/>
      <c r="L373" s="58"/>
      <c r="M373" s="58"/>
      <c r="N373" s="58"/>
      <c r="O373" s="58"/>
      <c r="P373" s="58"/>
      <c r="Q373" s="58"/>
      <c r="R373" s="58"/>
      <c r="S373" s="58"/>
      <c r="T373" s="58"/>
    </row>
    <row r="374" spans="1:20" s="2" customFormat="1" ht="18">
      <c r="A374" s="34" t="s">
        <v>200</v>
      </c>
      <c r="B374" s="35"/>
      <c r="C374" s="19">
        <v>10</v>
      </c>
      <c r="D374" s="19" t="s">
        <v>11</v>
      </c>
      <c r="E374" s="19" t="s">
        <v>152</v>
      </c>
      <c r="F374" s="19">
        <v>530</v>
      </c>
      <c r="G374" s="51">
        <v>2000</v>
      </c>
      <c r="H374" s="27"/>
      <c r="I374" s="58"/>
      <c r="J374" s="58"/>
      <c r="K374" s="60"/>
      <c r="L374" s="58"/>
      <c r="M374" s="58"/>
      <c r="N374" s="58"/>
      <c r="O374" s="58"/>
      <c r="P374" s="58"/>
      <c r="Q374" s="58"/>
      <c r="R374" s="58"/>
      <c r="S374" s="58"/>
      <c r="T374" s="58"/>
    </row>
    <row r="375" spans="1:20" s="2" customFormat="1" ht="132" customHeight="1">
      <c r="A375" s="84" t="s">
        <v>82</v>
      </c>
      <c r="B375" s="77">
        <v>902</v>
      </c>
      <c r="C375" s="37"/>
      <c r="D375" s="37"/>
      <c r="E375" s="37"/>
      <c r="F375" s="37"/>
      <c r="G375" s="102">
        <f>G376</f>
        <v>1052.5</v>
      </c>
      <c r="H375" s="27"/>
      <c r="I375" s="58"/>
      <c r="J375" s="58"/>
      <c r="K375" s="60"/>
      <c r="L375" s="58"/>
      <c r="M375" s="58"/>
      <c r="N375" s="58"/>
      <c r="O375" s="58"/>
      <c r="P375" s="58"/>
      <c r="Q375" s="58"/>
      <c r="R375" s="58"/>
      <c r="S375" s="58"/>
      <c r="T375" s="58"/>
    </row>
    <row r="376" spans="1:20" s="2" customFormat="1" ht="18.75" customHeight="1">
      <c r="A376" s="29" t="s">
        <v>139</v>
      </c>
      <c r="B376" s="18"/>
      <c r="C376" s="18" t="s">
        <v>17</v>
      </c>
      <c r="D376" s="18"/>
      <c r="E376" s="18"/>
      <c r="F376" s="18"/>
      <c r="G376" s="85">
        <f>G377</f>
        <v>1052.5</v>
      </c>
      <c r="H376" s="27"/>
      <c r="I376" s="58"/>
      <c r="J376" s="58"/>
      <c r="K376" s="60"/>
      <c r="L376" s="58"/>
      <c r="M376" s="58"/>
      <c r="N376" s="58"/>
      <c r="O376" s="58"/>
      <c r="P376" s="58"/>
      <c r="Q376" s="58"/>
      <c r="R376" s="58"/>
      <c r="S376" s="58"/>
      <c r="T376" s="58"/>
    </row>
    <row r="377" spans="1:20" s="2" customFormat="1" ht="33" customHeight="1">
      <c r="A377" s="31" t="s">
        <v>140</v>
      </c>
      <c r="B377" s="33"/>
      <c r="C377" s="33" t="s">
        <v>17</v>
      </c>
      <c r="D377" s="33" t="s">
        <v>11</v>
      </c>
      <c r="E377" s="33"/>
      <c r="F377" s="33"/>
      <c r="G377" s="86">
        <f>G378</f>
        <v>1052.5</v>
      </c>
      <c r="H377" s="27"/>
      <c r="I377" s="58"/>
      <c r="J377" s="58"/>
      <c r="K377" s="60"/>
      <c r="L377" s="58"/>
      <c r="M377" s="58"/>
      <c r="N377" s="58"/>
      <c r="O377" s="58"/>
      <c r="P377" s="58"/>
      <c r="Q377" s="58"/>
      <c r="R377" s="58"/>
      <c r="S377" s="58"/>
      <c r="T377" s="58"/>
    </row>
    <row r="378" spans="1:20" s="2" customFormat="1" ht="92.25" customHeight="1">
      <c r="A378" s="34" t="s">
        <v>36</v>
      </c>
      <c r="B378" s="35"/>
      <c r="C378" s="19" t="s">
        <v>17</v>
      </c>
      <c r="D378" s="19" t="s">
        <v>11</v>
      </c>
      <c r="E378" s="19" t="s">
        <v>37</v>
      </c>
      <c r="F378" s="19"/>
      <c r="G378" s="51">
        <f>G379</f>
        <v>1052.5</v>
      </c>
      <c r="H378" s="27"/>
      <c r="I378" s="58"/>
      <c r="J378" s="58"/>
      <c r="K378" s="60"/>
      <c r="L378" s="58"/>
      <c r="M378" s="58"/>
      <c r="N378" s="58"/>
      <c r="O378" s="58"/>
      <c r="P378" s="58"/>
      <c r="Q378" s="58"/>
      <c r="R378" s="58"/>
      <c r="S378" s="58"/>
      <c r="T378" s="58"/>
    </row>
    <row r="379" spans="1:20" s="2" customFormat="1" ht="33" customHeight="1">
      <c r="A379" s="34" t="s">
        <v>25</v>
      </c>
      <c r="B379" s="19"/>
      <c r="C379" s="19" t="s">
        <v>17</v>
      </c>
      <c r="D379" s="19" t="s">
        <v>11</v>
      </c>
      <c r="E379" s="19" t="s">
        <v>69</v>
      </c>
      <c r="F379" s="19"/>
      <c r="G379" s="51">
        <f>G380+G382+G384</f>
        <v>1052.5</v>
      </c>
      <c r="H379" s="27"/>
      <c r="I379" s="58"/>
      <c r="J379" s="58"/>
      <c r="K379" s="60"/>
      <c r="L379" s="58"/>
      <c r="M379" s="58"/>
      <c r="N379" s="58"/>
      <c r="O379" s="58"/>
      <c r="P379" s="58"/>
      <c r="Q379" s="58"/>
      <c r="R379" s="58"/>
      <c r="S379" s="58"/>
      <c r="T379" s="58"/>
    </row>
    <row r="380" spans="1:20" s="2" customFormat="1" ht="33" customHeight="1">
      <c r="A380" s="34" t="s">
        <v>211</v>
      </c>
      <c r="B380" s="30"/>
      <c r="C380" s="19" t="s">
        <v>17</v>
      </c>
      <c r="D380" s="19" t="s">
        <v>11</v>
      </c>
      <c r="E380" s="19" t="s">
        <v>69</v>
      </c>
      <c r="F380" s="111" t="s">
        <v>212</v>
      </c>
      <c r="G380" s="51">
        <f>G381</f>
        <v>661.4</v>
      </c>
      <c r="H380" s="27"/>
      <c r="I380" s="58"/>
      <c r="J380" s="58"/>
      <c r="K380" s="60"/>
      <c r="L380" s="58"/>
      <c r="M380" s="58"/>
      <c r="N380" s="58"/>
      <c r="O380" s="58"/>
      <c r="P380" s="58"/>
      <c r="Q380" s="58"/>
      <c r="R380" s="58"/>
      <c r="S380" s="58"/>
      <c r="T380" s="58"/>
    </row>
    <row r="381" spans="1:20" s="2" customFormat="1" ht="18">
      <c r="A381" s="110" t="s">
        <v>194</v>
      </c>
      <c r="B381" s="112"/>
      <c r="C381" s="19" t="s">
        <v>17</v>
      </c>
      <c r="D381" s="19" t="s">
        <v>11</v>
      </c>
      <c r="E381" s="19" t="s">
        <v>69</v>
      </c>
      <c r="F381" s="113">
        <v>111</v>
      </c>
      <c r="G381" s="114">
        <v>661.4</v>
      </c>
      <c r="H381" s="27"/>
      <c r="I381" s="58"/>
      <c r="J381" s="58"/>
      <c r="K381" s="60"/>
      <c r="L381" s="58"/>
      <c r="M381" s="58"/>
      <c r="N381" s="58"/>
      <c r="O381" s="58"/>
      <c r="P381" s="58"/>
      <c r="Q381" s="58"/>
      <c r="R381" s="58"/>
      <c r="S381" s="58"/>
      <c r="T381" s="58"/>
    </row>
    <row r="382" spans="1:20" s="2" customFormat="1" ht="29.25">
      <c r="A382" s="109" t="s">
        <v>195</v>
      </c>
      <c r="B382" s="112"/>
      <c r="C382" s="19" t="s">
        <v>17</v>
      </c>
      <c r="D382" s="19" t="s">
        <v>11</v>
      </c>
      <c r="E382" s="19" t="s">
        <v>69</v>
      </c>
      <c r="F382" s="113">
        <v>240</v>
      </c>
      <c r="G382" s="118">
        <f>G383</f>
        <v>390.2</v>
      </c>
      <c r="H382" s="27"/>
      <c r="I382" s="58"/>
      <c r="J382" s="58"/>
      <c r="K382" s="60"/>
      <c r="L382" s="58"/>
      <c r="M382" s="58"/>
      <c r="N382" s="58"/>
      <c r="O382" s="58"/>
      <c r="P382" s="58"/>
      <c r="Q382" s="58"/>
      <c r="R382" s="58"/>
      <c r="S382" s="58"/>
      <c r="T382" s="58"/>
    </row>
    <row r="383" spans="1:20" s="2" customFormat="1" ht="26.25">
      <c r="A383" s="110" t="s">
        <v>209</v>
      </c>
      <c r="B383" s="36"/>
      <c r="C383" s="19" t="s">
        <v>17</v>
      </c>
      <c r="D383" s="19" t="s">
        <v>11</v>
      </c>
      <c r="E383" s="19" t="s">
        <v>69</v>
      </c>
      <c r="F383" s="44">
        <v>244</v>
      </c>
      <c r="G383" s="52">
        <v>390.2</v>
      </c>
      <c r="H383" s="27"/>
      <c r="I383" s="58"/>
      <c r="J383" s="58"/>
      <c r="K383" s="60"/>
      <c r="L383" s="58"/>
      <c r="M383" s="58"/>
      <c r="N383" s="58"/>
      <c r="O383" s="58"/>
      <c r="P383" s="58"/>
      <c r="Q383" s="58"/>
      <c r="R383" s="58"/>
      <c r="S383" s="58"/>
      <c r="T383" s="58"/>
    </row>
    <row r="384" spans="1:20" s="2" customFormat="1" ht="29.25">
      <c r="A384" s="34" t="s">
        <v>196</v>
      </c>
      <c r="B384" s="36"/>
      <c r="C384" s="19" t="s">
        <v>17</v>
      </c>
      <c r="D384" s="19" t="s">
        <v>11</v>
      </c>
      <c r="E384" s="19" t="s">
        <v>69</v>
      </c>
      <c r="F384" s="37">
        <v>850</v>
      </c>
      <c r="G384" s="51">
        <f>G385</f>
        <v>0.9</v>
      </c>
      <c r="H384" s="27"/>
      <c r="I384" s="58"/>
      <c r="J384" s="58"/>
      <c r="K384" s="60"/>
      <c r="L384" s="58"/>
      <c r="M384" s="58"/>
      <c r="N384" s="58"/>
      <c r="O384" s="58"/>
      <c r="P384" s="58"/>
      <c r="Q384" s="58"/>
      <c r="R384" s="58"/>
      <c r="S384" s="58"/>
      <c r="T384" s="58"/>
    </row>
    <row r="385" spans="1:20" s="2" customFormat="1" ht="26.25">
      <c r="A385" s="39" t="s">
        <v>197</v>
      </c>
      <c r="B385" s="36"/>
      <c r="C385" s="19" t="s">
        <v>17</v>
      </c>
      <c r="D385" s="19" t="s">
        <v>11</v>
      </c>
      <c r="E385" s="19" t="s">
        <v>69</v>
      </c>
      <c r="F385" s="37">
        <v>851</v>
      </c>
      <c r="G385" s="51">
        <v>0.9</v>
      </c>
      <c r="H385" s="27"/>
      <c r="I385" s="58"/>
      <c r="J385" s="58"/>
      <c r="K385" s="60"/>
      <c r="L385" s="58"/>
      <c r="M385" s="58"/>
      <c r="N385" s="58"/>
      <c r="O385" s="58"/>
      <c r="P385" s="58"/>
      <c r="Q385" s="58"/>
      <c r="R385" s="58"/>
      <c r="S385" s="58"/>
      <c r="T385" s="58"/>
    </row>
    <row r="386" spans="1:11" ht="20.25">
      <c r="A386" s="74" t="s">
        <v>35</v>
      </c>
      <c r="B386" s="75"/>
      <c r="C386" s="15"/>
      <c r="D386" s="15"/>
      <c r="E386" s="15"/>
      <c r="F386" s="15"/>
      <c r="G386" s="103">
        <f>G13+G100+G121+G130+G223+G230+G326+G338+G351+G375</f>
        <v>451045.5</v>
      </c>
      <c r="H386" s="28"/>
      <c r="J386" s="70"/>
      <c r="K386" s="60"/>
    </row>
    <row r="387" spans="1:7" ht="15">
      <c r="A387" s="78"/>
      <c r="B387" s="79"/>
      <c r="C387" s="21"/>
      <c r="D387" s="21"/>
      <c r="E387" s="21"/>
      <c r="F387" s="21"/>
      <c r="G387" s="46"/>
    </row>
    <row r="388" spans="1:7" ht="15">
      <c r="A388" s="80"/>
      <c r="B388" s="122"/>
      <c r="C388" s="122"/>
      <c r="D388" s="122"/>
      <c r="E388" s="21"/>
      <c r="F388" s="21"/>
      <c r="G388" s="46"/>
    </row>
    <row r="389" spans="1:8" ht="15">
      <c r="A389" s="81"/>
      <c r="B389" s="82"/>
      <c r="C389" s="69"/>
      <c r="D389" s="69"/>
      <c r="E389" s="69"/>
      <c r="F389" s="69"/>
      <c r="G389" s="69"/>
      <c r="H389" s="8"/>
    </row>
    <row r="390" spans="1:8" ht="15">
      <c r="A390" s="81"/>
      <c r="B390" s="82"/>
      <c r="C390" s="69"/>
      <c r="D390" s="69"/>
      <c r="E390" s="69"/>
      <c r="F390" s="69"/>
      <c r="G390" s="69"/>
      <c r="H390" s="8"/>
    </row>
    <row r="391" spans="1:8" ht="15">
      <c r="A391" s="81"/>
      <c r="B391" s="82"/>
      <c r="C391" s="69"/>
      <c r="D391" s="69"/>
      <c r="E391" s="69"/>
      <c r="F391" s="69"/>
      <c r="G391" s="69"/>
      <c r="H391" s="8"/>
    </row>
    <row r="392" spans="1:8" ht="15">
      <c r="A392" s="81"/>
      <c r="B392" s="82"/>
      <c r="C392" s="69"/>
      <c r="D392" s="69"/>
      <c r="E392" s="69"/>
      <c r="F392" s="69"/>
      <c r="G392" s="69"/>
      <c r="H392" s="8"/>
    </row>
    <row r="393" spans="1:8" ht="15">
      <c r="A393" s="81"/>
      <c r="B393" s="82"/>
      <c r="C393" s="69"/>
      <c r="D393" s="69"/>
      <c r="E393" s="69"/>
      <c r="F393" s="69"/>
      <c r="G393" s="69"/>
      <c r="H393" s="8"/>
    </row>
    <row r="394" spans="1:8" ht="15">
      <c r="A394" s="81"/>
      <c r="B394" s="82"/>
      <c r="C394" s="69"/>
      <c r="D394" s="69"/>
      <c r="E394" s="69"/>
      <c r="F394" s="69"/>
      <c r="G394" s="69"/>
      <c r="H394" s="8"/>
    </row>
    <row r="395" spans="1:8" ht="15">
      <c r="A395" s="81"/>
      <c r="B395" s="82"/>
      <c r="C395" s="69"/>
      <c r="D395" s="69"/>
      <c r="E395" s="69"/>
      <c r="F395" s="69"/>
      <c r="G395" s="69"/>
      <c r="H395" s="8"/>
    </row>
    <row r="396" spans="1:8" ht="15">
      <c r="A396" s="81"/>
      <c r="B396" s="82"/>
      <c r="C396" s="69"/>
      <c r="D396" s="69"/>
      <c r="E396" s="69"/>
      <c r="F396" s="69"/>
      <c r="G396" s="69"/>
      <c r="H396" s="8"/>
    </row>
    <row r="397" spans="1:8" ht="15">
      <c r="A397" s="81"/>
      <c r="B397" s="82"/>
      <c r="C397" s="69"/>
      <c r="D397" s="69"/>
      <c r="E397" s="69"/>
      <c r="F397" s="69"/>
      <c r="G397" s="69"/>
      <c r="H397" s="8"/>
    </row>
    <row r="398" spans="1:8" ht="15">
      <c r="A398" s="81"/>
      <c r="B398" s="82"/>
      <c r="C398" s="69"/>
      <c r="D398" s="69"/>
      <c r="E398" s="69"/>
      <c r="F398" s="69"/>
      <c r="G398" s="69"/>
      <c r="H398" s="8"/>
    </row>
    <row r="399" spans="1:8" ht="15">
      <c r="A399" s="81"/>
      <c r="B399" s="82"/>
      <c r="C399" s="69"/>
      <c r="D399" s="69"/>
      <c r="E399" s="69"/>
      <c r="F399" s="69"/>
      <c r="G399" s="69"/>
      <c r="H399" s="8"/>
    </row>
    <row r="400" spans="1:8" ht="15">
      <c r="A400" s="81"/>
      <c r="B400" s="82"/>
      <c r="C400" s="69"/>
      <c r="D400" s="69"/>
      <c r="E400" s="69"/>
      <c r="F400" s="69"/>
      <c r="G400" s="69"/>
      <c r="H400" s="8"/>
    </row>
    <row r="401" spans="1:8" ht="15">
      <c r="A401" s="81"/>
      <c r="B401" s="82"/>
      <c r="C401" s="69"/>
      <c r="D401" s="69"/>
      <c r="E401" s="69"/>
      <c r="F401" s="69"/>
      <c r="G401" s="69"/>
      <c r="H401" s="8"/>
    </row>
    <row r="402" spans="1:8" ht="15">
      <c r="A402" s="81"/>
      <c r="B402" s="82"/>
      <c r="C402" s="69"/>
      <c r="D402" s="69"/>
      <c r="E402" s="69"/>
      <c r="F402" s="69"/>
      <c r="G402" s="69"/>
      <c r="H402" s="8"/>
    </row>
    <row r="403" spans="1:8" ht="15">
      <c r="A403" s="81"/>
      <c r="B403" s="82"/>
      <c r="C403" s="69"/>
      <c r="D403" s="69"/>
      <c r="E403" s="69"/>
      <c r="F403" s="69"/>
      <c r="G403" s="69"/>
      <c r="H403" s="8"/>
    </row>
    <row r="404" spans="1:8" ht="15">
      <c r="A404" s="81"/>
      <c r="B404" s="82"/>
      <c r="C404" s="69"/>
      <c r="D404" s="69"/>
      <c r="E404" s="69"/>
      <c r="F404" s="69"/>
      <c r="G404" s="69"/>
      <c r="H404" s="8"/>
    </row>
    <row r="405" spans="1:8" ht="15">
      <c r="A405" s="81"/>
      <c r="B405" s="82"/>
      <c r="C405" s="69"/>
      <c r="D405" s="69"/>
      <c r="E405" s="69"/>
      <c r="F405" s="69"/>
      <c r="G405" s="69"/>
      <c r="H405" s="8"/>
    </row>
    <row r="406" spans="1:8" ht="15">
      <c r="A406" s="81"/>
      <c r="B406" s="82"/>
      <c r="C406" s="69"/>
      <c r="D406" s="69"/>
      <c r="E406" s="69"/>
      <c r="F406" s="69"/>
      <c r="G406" s="69"/>
      <c r="H406" s="8"/>
    </row>
    <row r="407" spans="1:8" ht="15">
      <c r="A407" s="81"/>
      <c r="B407" s="82"/>
      <c r="C407" s="69"/>
      <c r="D407" s="69"/>
      <c r="E407" s="69"/>
      <c r="F407" s="69"/>
      <c r="G407" s="69"/>
      <c r="H407" s="8"/>
    </row>
    <row r="408" spans="1:8" ht="15">
      <c r="A408" s="81"/>
      <c r="B408" s="82"/>
      <c r="C408" s="69"/>
      <c r="D408" s="69"/>
      <c r="E408" s="69"/>
      <c r="F408" s="69"/>
      <c r="G408" s="69"/>
      <c r="H408" s="8"/>
    </row>
    <row r="409" spans="1:8" ht="15">
      <c r="A409" s="81"/>
      <c r="B409" s="82"/>
      <c r="C409" s="69"/>
      <c r="D409" s="69"/>
      <c r="E409" s="69"/>
      <c r="F409" s="69"/>
      <c r="G409" s="69"/>
      <c r="H409" s="8"/>
    </row>
    <row r="410" spans="1:8" ht="15">
      <c r="A410" s="81"/>
      <c r="B410" s="82"/>
      <c r="C410" s="69"/>
      <c r="D410" s="69"/>
      <c r="E410" s="69"/>
      <c r="F410" s="69"/>
      <c r="G410" s="69"/>
      <c r="H410" s="8"/>
    </row>
    <row r="411" spans="1:8" ht="15">
      <c r="A411" s="81"/>
      <c r="B411" s="82"/>
      <c r="C411" s="69"/>
      <c r="D411" s="69"/>
      <c r="E411" s="69"/>
      <c r="F411" s="69"/>
      <c r="G411" s="69"/>
      <c r="H411" s="8"/>
    </row>
    <row r="412" spans="1:8" ht="15">
      <c r="A412" s="81"/>
      <c r="B412" s="82"/>
      <c r="C412" s="69"/>
      <c r="D412" s="69"/>
      <c r="E412" s="69"/>
      <c r="F412" s="69"/>
      <c r="G412" s="69"/>
      <c r="H412" s="8"/>
    </row>
    <row r="413" spans="1:8" ht="15">
      <c r="A413" s="81"/>
      <c r="B413" s="82"/>
      <c r="C413" s="69"/>
      <c r="D413" s="69"/>
      <c r="E413" s="69"/>
      <c r="F413" s="69"/>
      <c r="G413" s="69"/>
      <c r="H413" s="8"/>
    </row>
    <row r="414" spans="1:8" ht="15">
      <c r="A414" s="81"/>
      <c r="B414" s="82"/>
      <c r="C414" s="69"/>
      <c r="D414" s="69"/>
      <c r="E414" s="69"/>
      <c r="F414" s="69"/>
      <c r="G414" s="69"/>
      <c r="H414" s="8"/>
    </row>
    <row r="415" spans="1:8" ht="15">
      <c r="A415" s="81"/>
      <c r="B415" s="82"/>
      <c r="C415" s="69"/>
      <c r="D415" s="69"/>
      <c r="E415" s="69"/>
      <c r="F415" s="69"/>
      <c r="G415" s="69"/>
      <c r="H415" s="8"/>
    </row>
    <row r="416" spans="1:8" ht="15">
      <c r="A416" s="81"/>
      <c r="B416" s="82"/>
      <c r="C416" s="69"/>
      <c r="D416" s="69"/>
      <c r="E416" s="69"/>
      <c r="F416" s="69"/>
      <c r="G416" s="69"/>
      <c r="H416" s="8"/>
    </row>
    <row r="417" spans="1:8" ht="15">
      <c r="A417" s="81"/>
      <c r="B417" s="82"/>
      <c r="C417" s="69"/>
      <c r="D417" s="69"/>
      <c r="E417" s="69"/>
      <c r="F417" s="69"/>
      <c r="G417" s="69"/>
      <c r="H417" s="8"/>
    </row>
    <row r="418" spans="1:8" ht="15">
      <c r="A418" s="81"/>
      <c r="B418" s="82"/>
      <c r="C418" s="69"/>
      <c r="D418" s="69"/>
      <c r="E418" s="69"/>
      <c r="F418" s="69"/>
      <c r="G418" s="69"/>
      <c r="H418" s="8"/>
    </row>
    <row r="419" spans="1:8" ht="15">
      <c r="A419" s="81"/>
      <c r="B419" s="82"/>
      <c r="C419" s="69"/>
      <c r="D419" s="69"/>
      <c r="E419" s="69"/>
      <c r="F419" s="69"/>
      <c r="G419" s="69"/>
      <c r="H419" s="8"/>
    </row>
    <row r="420" spans="1:8" ht="15">
      <c r="A420" s="81"/>
      <c r="B420" s="82"/>
      <c r="C420" s="69"/>
      <c r="D420" s="69"/>
      <c r="E420" s="69"/>
      <c r="F420" s="69"/>
      <c r="G420" s="69"/>
      <c r="H420" s="8"/>
    </row>
    <row r="421" spans="1:8" ht="15">
      <c r="A421" s="81"/>
      <c r="B421" s="82"/>
      <c r="C421" s="69"/>
      <c r="D421" s="69"/>
      <c r="E421" s="69"/>
      <c r="F421" s="69"/>
      <c r="G421" s="69"/>
      <c r="H421" s="8"/>
    </row>
    <row r="422" spans="1:8" ht="15">
      <c r="A422" s="81"/>
      <c r="B422" s="82"/>
      <c r="C422" s="69"/>
      <c r="D422" s="69"/>
      <c r="E422" s="69"/>
      <c r="F422" s="69"/>
      <c r="G422" s="69"/>
      <c r="H422" s="8"/>
    </row>
    <row r="423" spans="1:8" ht="15">
      <c r="A423" s="81"/>
      <c r="B423" s="82"/>
      <c r="C423" s="69"/>
      <c r="D423" s="69"/>
      <c r="E423" s="69"/>
      <c r="F423" s="69"/>
      <c r="G423" s="69"/>
      <c r="H423" s="8"/>
    </row>
    <row r="424" spans="1:8" ht="15">
      <c r="A424" s="81"/>
      <c r="B424" s="82"/>
      <c r="C424" s="69"/>
      <c r="D424" s="69"/>
      <c r="E424" s="69"/>
      <c r="F424" s="69"/>
      <c r="G424" s="69"/>
      <c r="H424" s="8"/>
    </row>
    <row r="425" spans="1:8" ht="15">
      <c r="A425" s="81"/>
      <c r="B425" s="82"/>
      <c r="C425" s="69"/>
      <c r="D425" s="69"/>
      <c r="E425" s="69"/>
      <c r="F425" s="69"/>
      <c r="G425" s="69"/>
      <c r="H425" s="8"/>
    </row>
    <row r="426" spans="1:8" ht="15">
      <c r="A426" s="81"/>
      <c r="B426" s="82"/>
      <c r="C426" s="69"/>
      <c r="D426" s="69"/>
      <c r="E426" s="69"/>
      <c r="F426" s="69"/>
      <c r="G426" s="69"/>
      <c r="H426" s="8"/>
    </row>
    <row r="427" spans="1:8" ht="15">
      <c r="A427" s="81"/>
      <c r="B427" s="82"/>
      <c r="C427" s="69"/>
      <c r="D427" s="69"/>
      <c r="E427" s="69"/>
      <c r="F427" s="69"/>
      <c r="G427" s="69"/>
      <c r="H427" s="8"/>
    </row>
    <row r="428" spans="1:8" ht="15">
      <c r="A428" s="81"/>
      <c r="B428" s="82"/>
      <c r="C428" s="69"/>
      <c r="D428" s="69"/>
      <c r="E428" s="69"/>
      <c r="F428" s="69"/>
      <c r="G428" s="69"/>
      <c r="H428" s="8"/>
    </row>
    <row r="429" spans="1:8" ht="15">
      <c r="A429" s="81"/>
      <c r="B429" s="82"/>
      <c r="C429" s="69"/>
      <c r="D429" s="69"/>
      <c r="E429" s="69"/>
      <c r="F429" s="69"/>
      <c r="G429" s="69"/>
      <c r="H429" s="8"/>
    </row>
    <row r="430" spans="1:8" ht="15">
      <c r="A430" s="81"/>
      <c r="B430" s="82"/>
      <c r="C430" s="69"/>
      <c r="D430" s="69"/>
      <c r="E430" s="69"/>
      <c r="F430" s="69"/>
      <c r="G430" s="69"/>
      <c r="H430" s="8"/>
    </row>
    <row r="431" spans="1:8" ht="15">
      <c r="A431" s="81"/>
      <c r="B431" s="82"/>
      <c r="C431" s="69"/>
      <c r="D431" s="69"/>
      <c r="E431" s="69"/>
      <c r="F431" s="69"/>
      <c r="G431" s="69"/>
      <c r="H431" s="8"/>
    </row>
    <row r="432" spans="1:8" ht="15">
      <c r="A432" s="81"/>
      <c r="B432" s="82"/>
      <c r="C432" s="69"/>
      <c r="D432" s="69"/>
      <c r="E432" s="69"/>
      <c r="F432" s="69"/>
      <c r="G432" s="69"/>
      <c r="H432" s="8"/>
    </row>
    <row r="433" spans="1:8" ht="15">
      <c r="A433" s="81"/>
      <c r="B433" s="82"/>
      <c r="C433" s="69"/>
      <c r="D433" s="69"/>
      <c r="E433" s="69"/>
      <c r="F433" s="69"/>
      <c r="G433" s="69"/>
      <c r="H433" s="8"/>
    </row>
    <row r="434" spans="1:8" ht="15">
      <c r="A434" s="81"/>
      <c r="B434" s="82"/>
      <c r="C434" s="69"/>
      <c r="D434" s="69"/>
      <c r="E434" s="69"/>
      <c r="F434" s="69"/>
      <c r="G434" s="69"/>
      <c r="H434" s="8"/>
    </row>
    <row r="435" spans="1:8" ht="15">
      <c r="A435" s="81"/>
      <c r="B435" s="82"/>
      <c r="C435" s="69"/>
      <c r="D435" s="69"/>
      <c r="E435" s="69"/>
      <c r="F435" s="69"/>
      <c r="G435" s="69"/>
      <c r="H435" s="8"/>
    </row>
    <row r="436" spans="1:8" ht="15">
      <c r="A436" s="81"/>
      <c r="B436" s="82"/>
      <c r="C436" s="69"/>
      <c r="D436" s="69"/>
      <c r="E436" s="69"/>
      <c r="F436" s="69"/>
      <c r="G436" s="69"/>
      <c r="H436" s="8"/>
    </row>
    <row r="437" spans="1:8" ht="15">
      <c r="A437" s="81"/>
      <c r="B437" s="82"/>
      <c r="C437" s="69"/>
      <c r="D437" s="69"/>
      <c r="E437" s="69"/>
      <c r="F437" s="69"/>
      <c r="G437" s="69"/>
      <c r="H437" s="8"/>
    </row>
    <row r="438" spans="1:8" ht="15">
      <c r="A438" s="81"/>
      <c r="B438" s="82"/>
      <c r="C438" s="69"/>
      <c r="D438" s="69"/>
      <c r="E438" s="69"/>
      <c r="F438" s="69"/>
      <c r="G438" s="69"/>
      <c r="H438" s="8"/>
    </row>
    <row r="439" spans="1:8" ht="15">
      <c r="A439" s="81"/>
      <c r="B439" s="82"/>
      <c r="C439" s="69"/>
      <c r="D439" s="69"/>
      <c r="E439" s="69"/>
      <c r="F439" s="69"/>
      <c r="G439" s="69"/>
      <c r="H439" s="8"/>
    </row>
    <row r="440" spans="1:8" ht="15">
      <c r="A440" s="81"/>
      <c r="B440" s="82"/>
      <c r="C440" s="69"/>
      <c r="D440" s="69"/>
      <c r="E440" s="69"/>
      <c r="F440" s="69"/>
      <c r="G440" s="69"/>
      <c r="H440" s="8"/>
    </row>
    <row r="441" spans="1:8" ht="15">
      <c r="A441" s="81"/>
      <c r="B441" s="82"/>
      <c r="C441" s="69"/>
      <c r="D441" s="69"/>
      <c r="E441" s="69"/>
      <c r="F441" s="69"/>
      <c r="G441" s="69"/>
      <c r="H441" s="8"/>
    </row>
    <row r="442" spans="1:8" ht="15">
      <c r="A442" s="81"/>
      <c r="B442" s="82"/>
      <c r="C442" s="69"/>
      <c r="D442" s="69"/>
      <c r="E442" s="69"/>
      <c r="F442" s="69"/>
      <c r="G442" s="69"/>
      <c r="H442" s="8"/>
    </row>
    <row r="443" spans="1:8" ht="15">
      <c r="A443" s="81"/>
      <c r="B443" s="82"/>
      <c r="C443" s="69"/>
      <c r="D443" s="69"/>
      <c r="E443" s="69"/>
      <c r="F443" s="69"/>
      <c r="G443" s="69"/>
      <c r="H443" s="8"/>
    </row>
    <row r="444" spans="1:8" ht="15">
      <c r="A444" s="81"/>
      <c r="B444" s="82"/>
      <c r="C444" s="69"/>
      <c r="D444" s="69"/>
      <c r="E444" s="69"/>
      <c r="F444" s="69"/>
      <c r="G444" s="69"/>
      <c r="H444" s="8"/>
    </row>
    <row r="445" spans="1:8" ht="15">
      <c r="A445" s="81"/>
      <c r="B445" s="82"/>
      <c r="C445" s="69"/>
      <c r="D445" s="69"/>
      <c r="E445" s="69"/>
      <c r="F445" s="69"/>
      <c r="G445" s="69"/>
      <c r="H445" s="8"/>
    </row>
    <row r="446" spans="1:8" ht="15">
      <c r="A446" s="81"/>
      <c r="B446" s="82"/>
      <c r="C446" s="69"/>
      <c r="D446" s="69"/>
      <c r="E446" s="69"/>
      <c r="F446" s="69"/>
      <c r="G446" s="69"/>
      <c r="H446" s="8"/>
    </row>
    <row r="447" spans="1:8" ht="15">
      <c r="A447" s="81"/>
      <c r="B447" s="82"/>
      <c r="C447" s="69"/>
      <c r="D447" s="69"/>
      <c r="E447" s="69"/>
      <c r="F447" s="69"/>
      <c r="G447" s="69"/>
      <c r="H447" s="8"/>
    </row>
    <row r="448" spans="1:8" ht="15">
      <c r="A448" s="81"/>
      <c r="B448" s="82"/>
      <c r="C448" s="69"/>
      <c r="D448" s="69"/>
      <c r="E448" s="69"/>
      <c r="F448" s="69"/>
      <c r="G448" s="69"/>
      <c r="H448" s="8"/>
    </row>
    <row r="449" spans="1:8" ht="15">
      <c r="A449" s="81"/>
      <c r="B449" s="82"/>
      <c r="C449" s="69"/>
      <c r="D449" s="69"/>
      <c r="E449" s="69"/>
      <c r="F449" s="69"/>
      <c r="G449" s="69"/>
      <c r="H449" s="8"/>
    </row>
    <row r="450" spans="1:8" ht="15">
      <c r="A450" s="81"/>
      <c r="B450" s="82"/>
      <c r="C450" s="69"/>
      <c r="D450" s="69"/>
      <c r="E450" s="69"/>
      <c r="F450" s="69"/>
      <c r="G450" s="69"/>
      <c r="H450" s="8"/>
    </row>
    <row r="451" spans="1:8" ht="15">
      <c r="A451" s="81"/>
      <c r="B451" s="82"/>
      <c r="C451" s="69"/>
      <c r="D451" s="69"/>
      <c r="E451" s="69"/>
      <c r="F451" s="69"/>
      <c r="G451" s="69"/>
      <c r="H451" s="8"/>
    </row>
    <row r="452" spans="1:8" ht="15">
      <c r="A452" s="81"/>
      <c r="B452" s="82"/>
      <c r="C452" s="69"/>
      <c r="D452" s="69"/>
      <c r="E452" s="69"/>
      <c r="F452" s="69"/>
      <c r="G452" s="69"/>
      <c r="H452" s="8"/>
    </row>
    <row r="453" spans="1:8" ht="15">
      <c r="A453" s="81"/>
      <c r="B453" s="82"/>
      <c r="C453" s="69"/>
      <c r="D453" s="69"/>
      <c r="E453" s="69"/>
      <c r="F453" s="69"/>
      <c r="G453" s="69"/>
      <c r="H453" s="8"/>
    </row>
    <row r="454" spans="1:8" ht="15">
      <c r="A454" s="81"/>
      <c r="B454" s="82"/>
      <c r="C454" s="69"/>
      <c r="D454" s="69"/>
      <c r="E454" s="69"/>
      <c r="F454" s="69"/>
      <c r="G454" s="69"/>
      <c r="H454" s="8"/>
    </row>
    <row r="455" spans="1:8" ht="15">
      <c r="A455" s="81"/>
      <c r="B455" s="82"/>
      <c r="C455" s="69"/>
      <c r="D455" s="69"/>
      <c r="E455" s="69"/>
      <c r="F455" s="69"/>
      <c r="G455" s="69"/>
      <c r="H455" s="8"/>
    </row>
    <row r="456" spans="1:8" ht="15">
      <c r="A456" s="81"/>
      <c r="B456" s="82"/>
      <c r="C456" s="69"/>
      <c r="D456" s="69"/>
      <c r="E456" s="69"/>
      <c r="F456" s="69"/>
      <c r="G456" s="69"/>
      <c r="H456" s="8"/>
    </row>
    <row r="457" spans="1:8" ht="15">
      <c r="A457" s="81"/>
      <c r="B457" s="82"/>
      <c r="C457" s="69"/>
      <c r="D457" s="69"/>
      <c r="E457" s="69"/>
      <c r="F457" s="69"/>
      <c r="G457" s="69"/>
      <c r="H457" s="8"/>
    </row>
    <row r="458" spans="1:8" ht="15">
      <c r="A458" s="81"/>
      <c r="B458" s="82"/>
      <c r="C458" s="69"/>
      <c r="D458" s="69"/>
      <c r="E458" s="69"/>
      <c r="F458" s="69"/>
      <c r="G458" s="69"/>
      <c r="H458" s="8"/>
    </row>
    <row r="459" spans="1:8" ht="15">
      <c r="A459" s="81"/>
      <c r="B459" s="82"/>
      <c r="C459" s="69"/>
      <c r="D459" s="69"/>
      <c r="E459" s="69"/>
      <c r="F459" s="69"/>
      <c r="G459" s="69"/>
      <c r="H459" s="8"/>
    </row>
    <row r="460" spans="1:8" ht="15">
      <c r="A460" s="81"/>
      <c r="B460" s="82"/>
      <c r="C460" s="69"/>
      <c r="D460" s="69"/>
      <c r="E460" s="69"/>
      <c r="F460" s="69"/>
      <c r="G460" s="69"/>
      <c r="H460" s="8"/>
    </row>
    <row r="461" spans="1:8" ht="15">
      <c r="A461" s="81"/>
      <c r="B461" s="82"/>
      <c r="C461" s="69"/>
      <c r="D461" s="69"/>
      <c r="E461" s="69"/>
      <c r="F461" s="69"/>
      <c r="G461" s="69"/>
      <c r="H461" s="8"/>
    </row>
    <row r="462" spans="1:8" ht="15">
      <c r="A462" s="81"/>
      <c r="B462" s="82"/>
      <c r="C462" s="69"/>
      <c r="D462" s="69"/>
      <c r="E462" s="69"/>
      <c r="F462" s="69"/>
      <c r="G462" s="69"/>
      <c r="H462" s="8"/>
    </row>
    <row r="463" spans="1:8" ht="15">
      <c r="A463" s="81"/>
      <c r="B463" s="82"/>
      <c r="C463" s="69"/>
      <c r="D463" s="69"/>
      <c r="E463" s="69"/>
      <c r="F463" s="69"/>
      <c r="G463" s="69"/>
      <c r="H463" s="8"/>
    </row>
    <row r="464" spans="1:8" ht="15">
      <c r="A464" s="81"/>
      <c r="B464" s="82"/>
      <c r="C464" s="69"/>
      <c r="D464" s="69"/>
      <c r="E464" s="69"/>
      <c r="F464" s="69"/>
      <c r="G464" s="69"/>
      <c r="H464" s="8"/>
    </row>
    <row r="465" spans="1:8" ht="15">
      <c r="A465" s="81"/>
      <c r="B465" s="82"/>
      <c r="C465" s="69"/>
      <c r="D465" s="69"/>
      <c r="E465" s="69"/>
      <c r="F465" s="69"/>
      <c r="G465" s="69"/>
      <c r="H465" s="8"/>
    </row>
    <row r="466" spans="1:8" ht="15">
      <c r="A466" s="81"/>
      <c r="B466" s="82"/>
      <c r="C466" s="69"/>
      <c r="D466" s="69"/>
      <c r="E466" s="69"/>
      <c r="F466" s="69"/>
      <c r="G466" s="69"/>
      <c r="H466" s="8"/>
    </row>
    <row r="467" spans="1:8" ht="15">
      <c r="A467" s="81"/>
      <c r="B467" s="82"/>
      <c r="C467" s="69"/>
      <c r="D467" s="69"/>
      <c r="E467" s="69"/>
      <c r="F467" s="69"/>
      <c r="G467" s="69"/>
      <c r="H467" s="8"/>
    </row>
    <row r="468" spans="1:8" ht="15">
      <c r="A468" s="81"/>
      <c r="B468" s="82"/>
      <c r="C468" s="69"/>
      <c r="D468" s="69"/>
      <c r="E468" s="69"/>
      <c r="F468" s="69"/>
      <c r="G468" s="69"/>
      <c r="H468" s="8"/>
    </row>
    <row r="469" spans="1:8" ht="15">
      <c r="A469" s="81"/>
      <c r="B469" s="82"/>
      <c r="C469" s="69"/>
      <c r="D469" s="69"/>
      <c r="E469" s="69"/>
      <c r="F469" s="69"/>
      <c r="G469" s="69"/>
      <c r="H469" s="8"/>
    </row>
    <row r="470" spans="1:8" ht="15">
      <c r="A470" s="81"/>
      <c r="B470" s="82"/>
      <c r="C470" s="69"/>
      <c r="D470" s="69"/>
      <c r="E470" s="69"/>
      <c r="F470" s="69"/>
      <c r="G470" s="69"/>
      <c r="H470" s="8"/>
    </row>
    <row r="471" spans="1:8" ht="15">
      <c r="A471" s="81"/>
      <c r="B471" s="82"/>
      <c r="C471" s="69"/>
      <c r="D471" s="69"/>
      <c r="E471" s="69"/>
      <c r="F471" s="69"/>
      <c r="G471" s="69"/>
      <c r="H471" s="8"/>
    </row>
    <row r="472" spans="1:8" ht="15">
      <c r="A472" s="81"/>
      <c r="B472" s="82"/>
      <c r="C472" s="69"/>
      <c r="D472" s="69"/>
      <c r="E472" s="69"/>
      <c r="F472" s="69"/>
      <c r="G472" s="69"/>
      <c r="H472" s="8"/>
    </row>
    <row r="473" spans="1:8" ht="15">
      <c r="A473" s="81"/>
      <c r="B473" s="82"/>
      <c r="C473" s="69"/>
      <c r="D473" s="69"/>
      <c r="E473" s="69"/>
      <c r="F473" s="69"/>
      <c r="G473" s="69"/>
      <c r="H473" s="8"/>
    </row>
    <row r="474" spans="1:8" ht="15">
      <c r="A474" s="81"/>
      <c r="B474" s="82"/>
      <c r="C474" s="69"/>
      <c r="D474" s="69"/>
      <c r="E474" s="69"/>
      <c r="F474" s="69"/>
      <c r="G474" s="69"/>
      <c r="H474" s="8"/>
    </row>
    <row r="475" spans="1:8" ht="15">
      <c r="A475" s="81"/>
      <c r="B475" s="82"/>
      <c r="C475" s="69"/>
      <c r="D475" s="69"/>
      <c r="E475" s="69"/>
      <c r="F475" s="69"/>
      <c r="G475" s="69"/>
      <c r="H475" s="8"/>
    </row>
    <row r="476" spans="1:8" ht="15">
      <c r="A476" s="81"/>
      <c r="B476" s="82"/>
      <c r="C476" s="69"/>
      <c r="D476" s="69"/>
      <c r="E476" s="69"/>
      <c r="F476" s="69"/>
      <c r="G476" s="69"/>
      <c r="H476" s="8"/>
    </row>
    <row r="477" spans="1:8" ht="15">
      <c r="A477" s="81"/>
      <c r="B477" s="82"/>
      <c r="C477" s="69"/>
      <c r="D477" s="69"/>
      <c r="E477" s="69"/>
      <c r="F477" s="69"/>
      <c r="G477" s="69"/>
      <c r="H477" s="8"/>
    </row>
    <row r="478" spans="1:8" ht="15">
      <c r="A478" s="81"/>
      <c r="B478" s="82"/>
      <c r="C478" s="69"/>
      <c r="D478" s="69"/>
      <c r="E478" s="69"/>
      <c r="F478" s="69"/>
      <c r="G478" s="69"/>
      <c r="H478" s="8"/>
    </row>
    <row r="479" spans="1:8" ht="15">
      <c r="A479" s="81"/>
      <c r="B479" s="82"/>
      <c r="C479" s="69"/>
      <c r="D479" s="69"/>
      <c r="E479" s="69"/>
      <c r="F479" s="69"/>
      <c r="G479" s="69"/>
      <c r="H479" s="8"/>
    </row>
    <row r="480" spans="1:8" ht="15">
      <c r="A480" s="81"/>
      <c r="B480" s="82"/>
      <c r="C480" s="69"/>
      <c r="D480" s="69"/>
      <c r="E480" s="69"/>
      <c r="F480" s="69"/>
      <c r="G480" s="69"/>
      <c r="H480" s="8"/>
    </row>
    <row r="481" spans="1:8" ht="15">
      <c r="A481" s="81"/>
      <c r="B481" s="82"/>
      <c r="C481" s="69"/>
      <c r="D481" s="69"/>
      <c r="E481" s="69"/>
      <c r="F481" s="69"/>
      <c r="G481" s="69"/>
      <c r="H481" s="8"/>
    </row>
    <row r="482" spans="1:8" ht="15">
      <c r="A482" s="81"/>
      <c r="B482" s="82"/>
      <c r="C482" s="69"/>
      <c r="D482" s="69"/>
      <c r="E482" s="69"/>
      <c r="F482" s="69"/>
      <c r="G482" s="69"/>
      <c r="H482" s="8"/>
    </row>
    <row r="483" spans="1:8" ht="15">
      <c r="A483" s="81"/>
      <c r="B483" s="82"/>
      <c r="C483" s="69"/>
      <c r="D483" s="69"/>
      <c r="E483" s="69"/>
      <c r="F483" s="69"/>
      <c r="G483" s="69"/>
      <c r="H483" s="8"/>
    </row>
    <row r="484" spans="1:8" ht="15">
      <c r="A484" s="81"/>
      <c r="B484" s="82"/>
      <c r="C484" s="69"/>
      <c r="D484" s="69"/>
      <c r="E484" s="69"/>
      <c r="F484" s="69"/>
      <c r="G484" s="69"/>
      <c r="H484" s="8"/>
    </row>
    <row r="485" spans="1:8" ht="15">
      <c r="A485" s="81"/>
      <c r="B485" s="82"/>
      <c r="C485" s="69"/>
      <c r="D485" s="69"/>
      <c r="E485" s="69"/>
      <c r="F485" s="69"/>
      <c r="G485" s="69"/>
      <c r="H485" s="8"/>
    </row>
    <row r="486" spans="1:8" ht="15">
      <c r="A486" s="81"/>
      <c r="B486" s="82"/>
      <c r="C486" s="69"/>
      <c r="D486" s="69"/>
      <c r="E486" s="69"/>
      <c r="F486" s="69"/>
      <c r="G486" s="69"/>
      <c r="H486" s="8"/>
    </row>
    <row r="487" spans="1:8" ht="15">
      <c r="A487" s="81"/>
      <c r="B487" s="82"/>
      <c r="C487" s="69"/>
      <c r="D487" s="69"/>
      <c r="E487" s="69"/>
      <c r="F487" s="69"/>
      <c r="G487" s="69"/>
      <c r="H487" s="8"/>
    </row>
    <row r="488" spans="1:8" ht="15">
      <c r="A488" s="81"/>
      <c r="B488" s="82"/>
      <c r="C488" s="69"/>
      <c r="D488" s="69"/>
      <c r="E488" s="69"/>
      <c r="F488" s="69"/>
      <c r="G488" s="69"/>
      <c r="H488" s="8"/>
    </row>
    <row r="489" spans="1:8" ht="15">
      <c r="A489" s="81"/>
      <c r="B489" s="82"/>
      <c r="C489" s="69"/>
      <c r="D489" s="69"/>
      <c r="E489" s="69"/>
      <c r="F489" s="69"/>
      <c r="G489" s="69"/>
      <c r="H489" s="8"/>
    </row>
    <row r="490" spans="1:8" ht="15">
      <c r="A490" s="81"/>
      <c r="B490" s="82"/>
      <c r="C490" s="69"/>
      <c r="D490" s="69"/>
      <c r="E490" s="69"/>
      <c r="F490" s="69"/>
      <c r="G490" s="69"/>
      <c r="H490" s="8"/>
    </row>
    <row r="491" spans="1:8" ht="15">
      <c r="A491" s="81"/>
      <c r="B491" s="82"/>
      <c r="C491" s="69"/>
      <c r="D491" s="69"/>
      <c r="E491" s="69"/>
      <c r="F491" s="69"/>
      <c r="G491" s="69"/>
      <c r="H491" s="8"/>
    </row>
    <row r="492" spans="1:8" ht="15">
      <c r="A492" s="81"/>
      <c r="B492" s="82"/>
      <c r="C492" s="69"/>
      <c r="D492" s="69"/>
      <c r="E492" s="69"/>
      <c r="F492" s="69"/>
      <c r="G492" s="69"/>
      <c r="H492" s="8"/>
    </row>
    <row r="493" spans="1:8" ht="15">
      <c r="A493" s="81"/>
      <c r="B493" s="82"/>
      <c r="C493" s="69"/>
      <c r="D493" s="69"/>
      <c r="E493" s="69"/>
      <c r="F493" s="69"/>
      <c r="G493" s="69"/>
      <c r="H493" s="8"/>
    </row>
    <row r="494" spans="1:8" ht="15">
      <c r="A494" s="81"/>
      <c r="B494" s="82"/>
      <c r="C494" s="69"/>
      <c r="D494" s="69"/>
      <c r="E494" s="69"/>
      <c r="F494" s="69"/>
      <c r="G494" s="69"/>
      <c r="H494" s="8"/>
    </row>
    <row r="495" spans="1:8" ht="15">
      <c r="A495" s="81"/>
      <c r="B495" s="82"/>
      <c r="C495" s="69"/>
      <c r="D495" s="69"/>
      <c r="E495" s="69"/>
      <c r="F495" s="69"/>
      <c r="G495" s="69"/>
      <c r="H495" s="8"/>
    </row>
    <row r="496" spans="1:8" ht="15">
      <c r="A496" s="81"/>
      <c r="B496" s="82"/>
      <c r="C496" s="69"/>
      <c r="D496" s="69"/>
      <c r="E496" s="69"/>
      <c r="F496" s="69"/>
      <c r="G496" s="69"/>
      <c r="H496" s="8"/>
    </row>
    <row r="497" spans="1:8" ht="15">
      <c r="A497" s="81"/>
      <c r="B497" s="82"/>
      <c r="C497" s="69"/>
      <c r="D497" s="69"/>
      <c r="E497" s="69"/>
      <c r="F497" s="69"/>
      <c r="G497" s="69"/>
      <c r="H497" s="8"/>
    </row>
    <row r="498" spans="1:8" ht="15">
      <c r="A498" s="81"/>
      <c r="B498" s="82"/>
      <c r="C498" s="69"/>
      <c r="D498" s="69"/>
      <c r="E498" s="69"/>
      <c r="F498" s="69"/>
      <c r="G498" s="69"/>
      <c r="H498" s="8"/>
    </row>
    <row r="499" spans="1:8" ht="15">
      <c r="A499" s="81"/>
      <c r="B499" s="82"/>
      <c r="C499" s="69"/>
      <c r="D499" s="69"/>
      <c r="E499" s="69"/>
      <c r="F499" s="69"/>
      <c r="G499" s="69"/>
      <c r="H499" s="8"/>
    </row>
    <row r="500" spans="1:8" ht="15">
      <c r="A500" s="81"/>
      <c r="B500" s="82"/>
      <c r="C500" s="69"/>
      <c r="D500" s="69"/>
      <c r="E500" s="69"/>
      <c r="F500" s="69"/>
      <c r="G500" s="69"/>
      <c r="H500" s="8"/>
    </row>
    <row r="501" spans="1:8" ht="15">
      <c r="A501" s="81"/>
      <c r="B501" s="82"/>
      <c r="C501" s="69"/>
      <c r="D501" s="69"/>
      <c r="E501" s="69"/>
      <c r="F501" s="69"/>
      <c r="G501" s="69"/>
      <c r="H501" s="8"/>
    </row>
    <row r="502" spans="1:8" ht="15">
      <c r="A502" s="81"/>
      <c r="B502" s="82"/>
      <c r="C502" s="69"/>
      <c r="D502" s="69"/>
      <c r="E502" s="69"/>
      <c r="F502" s="69"/>
      <c r="G502" s="69"/>
      <c r="H502" s="8"/>
    </row>
    <row r="503" spans="1:8" ht="15">
      <c r="A503" s="81"/>
      <c r="B503" s="82"/>
      <c r="C503" s="69"/>
      <c r="D503" s="69"/>
      <c r="E503" s="69"/>
      <c r="F503" s="69"/>
      <c r="G503" s="69"/>
      <c r="H503" s="8"/>
    </row>
    <row r="504" spans="1:8" ht="15">
      <c r="A504" s="81"/>
      <c r="B504" s="82"/>
      <c r="C504" s="69"/>
      <c r="D504" s="69"/>
      <c r="E504" s="69"/>
      <c r="F504" s="69"/>
      <c r="G504" s="69"/>
      <c r="H504" s="8"/>
    </row>
    <row r="505" spans="1:8" ht="15">
      <c r="A505" s="81"/>
      <c r="B505" s="82"/>
      <c r="C505" s="69"/>
      <c r="D505" s="69"/>
      <c r="E505" s="69"/>
      <c r="F505" s="69"/>
      <c r="G505" s="69"/>
      <c r="H505" s="8"/>
    </row>
    <row r="506" spans="1:8" ht="15">
      <c r="A506" s="81"/>
      <c r="B506" s="82"/>
      <c r="C506" s="69"/>
      <c r="D506" s="69"/>
      <c r="E506" s="69"/>
      <c r="F506" s="69"/>
      <c r="G506" s="69"/>
      <c r="H506" s="8"/>
    </row>
    <row r="507" spans="1:8" ht="15">
      <c r="A507" s="81"/>
      <c r="B507" s="82"/>
      <c r="C507" s="69"/>
      <c r="D507" s="69"/>
      <c r="E507" s="69"/>
      <c r="F507" s="69"/>
      <c r="G507" s="69"/>
      <c r="H507" s="8"/>
    </row>
    <row r="508" spans="1:8" ht="15">
      <c r="A508" s="81"/>
      <c r="B508" s="82"/>
      <c r="C508" s="69"/>
      <c r="D508" s="69"/>
      <c r="E508" s="69"/>
      <c r="F508" s="69"/>
      <c r="G508" s="69"/>
      <c r="H508" s="8"/>
    </row>
    <row r="509" spans="1:8" ht="15">
      <c r="A509" s="81"/>
      <c r="B509" s="82"/>
      <c r="C509" s="69"/>
      <c r="D509" s="69"/>
      <c r="E509" s="69"/>
      <c r="F509" s="69"/>
      <c r="G509" s="69"/>
      <c r="H509" s="8"/>
    </row>
    <row r="510" spans="1:8" ht="15">
      <c r="A510" s="81"/>
      <c r="B510" s="82"/>
      <c r="C510" s="69"/>
      <c r="D510" s="69"/>
      <c r="E510" s="69"/>
      <c r="F510" s="69"/>
      <c r="G510" s="69"/>
      <c r="H510" s="8"/>
    </row>
    <row r="511" spans="1:8" ht="15">
      <c r="A511" s="81"/>
      <c r="B511" s="82"/>
      <c r="C511" s="69"/>
      <c r="D511" s="69"/>
      <c r="E511" s="69"/>
      <c r="F511" s="69"/>
      <c r="G511" s="69"/>
      <c r="H511" s="8"/>
    </row>
    <row r="512" spans="1:8" ht="15">
      <c r="A512" s="81"/>
      <c r="B512" s="82"/>
      <c r="C512" s="69"/>
      <c r="D512" s="69"/>
      <c r="E512" s="69"/>
      <c r="F512" s="69"/>
      <c r="G512" s="69"/>
      <c r="H512" s="8"/>
    </row>
    <row r="513" spans="1:8" ht="15">
      <c r="A513" s="81"/>
      <c r="B513" s="82"/>
      <c r="C513" s="69"/>
      <c r="D513" s="69"/>
      <c r="E513" s="69"/>
      <c r="F513" s="69"/>
      <c r="G513" s="69"/>
      <c r="H513" s="8"/>
    </row>
    <row r="514" spans="1:8" ht="15">
      <c r="A514" s="81"/>
      <c r="B514" s="82"/>
      <c r="C514" s="69"/>
      <c r="D514" s="69"/>
      <c r="E514" s="69"/>
      <c r="F514" s="69"/>
      <c r="G514" s="69"/>
      <c r="H514" s="8"/>
    </row>
    <row r="515" spans="1:8" ht="15">
      <c r="A515" s="81"/>
      <c r="B515" s="82"/>
      <c r="C515" s="69"/>
      <c r="D515" s="69"/>
      <c r="E515" s="69"/>
      <c r="F515" s="69"/>
      <c r="G515" s="69"/>
      <c r="H515" s="8"/>
    </row>
    <row r="516" spans="1:8" ht="15">
      <c r="A516" s="81"/>
      <c r="B516" s="82"/>
      <c r="C516" s="69"/>
      <c r="D516" s="69"/>
      <c r="E516" s="69"/>
      <c r="F516" s="69"/>
      <c r="G516" s="69"/>
      <c r="H516" s="8"/>
    </row>
    <row r="517" spans="1:8" ht="15">
      <c r="A517" s="81"/>
      <c r="B517" s="82"/>
      <c r="C517" s="69"/>
      <c r="D517" s="69"/>
      <c r="E517" s="69"/>
      <c r="F517" s="69"/>
      <c r="G517" s="69"/>
      <c r="H517" s="8"/>
    </row>
    <row r="518" spans="1:8" ht="15">
      <c r="A518" s="81"/>
      <c r="B518" s="82"/>
      <c r="C518" s="69"/>
      <c r="D518" s="69"/>
      <c r="E518" s="69"/>
      <c r="F518" s="69"/>
      <c r="G518" s="69"/>
      <c r="H518" s="8"/>
    </row>
    <row r="519" spans="1:8" ht="15">
      <c r="A519" s="81"/>
      <c r="B519" s="82"/>
      <c r="C519" s="69"/>
      <c r="D519" s="69"/>
      <c r="E519" s="69"/>
      <c r="F519" s="69"/>
      <c r="G519" s="69"/>
      <c r="H519" s="8"/>
    </row>
    <row r="520" spans="1:8" ht="15">
      <c r="A520" s="81"/>
      <c r="B520" s="82"/>
      <c r="C520" s="69"/>
      <c r="D520" s="69"/>
      <c r="E520" s="69"/>
      <c r="F520" s="69"/>
      <c r="G520" s="69"/>
      <c r="H520" s="8"/>
    </row>
    <row r="521" spans="1:8" ht="15">
      <c r="A521" s="81"/>
      <c r="B521" s="82"/>
      <c r="C521" s="69"/>
      <c r="D521" s="69"/>
      <c r="E521" s="69"/>
      <c r="F521" s="69"/>
      <c r="G521" s="69"/>
      <c r="H521" s="8"/>
    </row>
    <row r="522" spans="1:8" ht="15">
      <c r="A522" s="81"/>
      <c r="B522" s="82"/>
      <c r="C522" s="69"/>
      <c r="D522" s="69"/>
      <c r="E522" s="69"/>
      <c r="F522" s="69"/>
      <c r="G522" s="69"/>
      <c r="H522" s="8"/>
    </row>
    <row r="523" spans="1:8" ht="15">
      <c r="A523" s="81"/>
      <c r="B523" s="82"/>
      <c r="C523" s="69"/>
      <c r="D523" s="69"/>
      <c r="E523" s="69"/>
      <c r="F523" s="69"/>
      <c r="G523" s="69"/>
      <c r="H523" s="8"/>
    </row>
    <row r="524" spans="1:8" ht="15">
      <c r="A524" s="81"/>
      <c r="B524" s="82"/>
      <c r="C524" s="69"/>
      <c r="D524" s="69"/>
      <c r="E524" s="69"/>
      <c r="F524" s="69"/>
      <c r="G524" s="69"/>
      <c r="H524" s="8"/>
    </row>
    <row r="525" spans="1:8" ht="15">
      <c r="A525" s="81"/>
      <c r="B525" s="82"/>
      <c r="C525" s="69"/>
      <c r="D525" s="69"/>
      <c r="E525" s="69"/>
      <c r="F525" s="69"/>
      <c r="G525" s="69"/>
      <c r="H525" s="8"/>
    </row>
    <row r="526" spans="1:8" ht="15">
      <c r="A526" s="81"/>
      <c r="B526" s="82"/>
      <c r="C526" s="69"/>
      <c r="D526" s="69"/>
      <c r="E526" s="69"/>
      <c r="F526" s="69"/>
      <c r="G526" s="69"/>
      <c r="H526" s="8"/>
    </row>
    <row r="527" spans="1:8" ht="15">
      <c r="A527" s="81"/>
      <c r="B527" s="82"/>
      <c r="C527" s="69"/>
      <c r="D527" s="69"/>
      <c r="E527" s="69"/>
      <c r="F527" s="69"/>
      <c r="G527" s="69"/>
      <c r="H527" s="8"/>
    </row>
    <row r="528" spans="1:8" ht="15">
      <c r="A528" s="81"/>
      <c r="B528" s="82"/>
      <c r="C528" s="69"/>
      <c r="D528" s="69"/>
      <c r="E528" s="69"/>
      <c r="F528" s="69"/>
      <c r="G528" s="69"/>
      <c r="H528" s="8"/>
    </row>
    <row r="529" spans="1:8" ht="15">
      <c r="A529" s="81"/>
      <c r="B529" s="82"/>
      <c r="C529" s="69"/>
      <c r="D529" s="69"/>
      <c r="E529" s="69"/>
      <c r="F529" s="69"/>
      <c r="G529" s="69"/>
      <c r="H529" s="8"/>
    </row>
    <row r="530" spans="1:8" ht="15">
      <c r="A530" s="81"/>
      <c r="B530" s="82"/>
      <c r="C530" s="69"/>
      <c r="D530" s="69"/>
      <c r="E530" s="69"/>
      <c r="F530" s="69"/>
      <c r="G530" s="69"/>
      <c r="H530" s="8"/>
    </row>
    <row r="531" spans="1:8" ht="15">
      <c r="A531" s="81"/>
      <c r="B531" s="82"/>
      <c r="C531" s="69"/>
      <c r="D531" s="69"/>
      <c r="E531" s="69"/>
      <c r="F531" s="69"/>
      <c r="G531" s="69"/>
      <c r="H531" s="8"/>
    </row>
    <row r="532" spans="1:8" ht="15">
      <c r="A532" s="81"/>
      <c r="B532" s="82"/>
      <c r="C532" s="69"/>
      <c r="D532" s="69"/>
      <c r="E532" s="69"/>
      <c r="F532" s="69"/>
      <c r="G532" s="69"/>
      <c r="H532" s="8"/>
    </row>
    <row r="533" spans="1:8" ht="15">
      <c r="A533" s="81"/>
      <c r="B533" s="82"/>
      <c r="C533" s="69"/>
      <c r="D533" s="69"/>
      <c r="E533" s="69"/>
      <c r="F533" s="69"/>
      <c r="G533" s="69"/>
      <c r="H533" s="8"/>
    </row>
    <row r="534" spans="1:8" ht="15">
      <c r="A534" s="81"/>
      <c r="B534" s="82"/>
      <c r="C534" s="69"/>
      <c r="D534" s="69"/>
      <c r="E534" s="69"/>
      <c r="F534" s="69"/>
      <c r="G534" s="69"/>
      <c r="H534" s="8"/>
    </row>
    <row r="535" spans="1:8" ht="15">
      <c r="A535" s="81"/>
      <c r="B535" s="82"/>
      <c r="C535" s="69"/>
      <c r="D535" s="69"/>
      <c r="E535" s="69"/>
      <c r="F535" s="69"/>
      <c r="G535" s="69"/>
      <c r="H535" s="8"/>
    </row>
    <row r="536" spans="1:8" ht="15">
      <c r="A536" s="54"/>
      <c r="B536" s="55"/>
      <c r="C536" s="56"/>
      <c r="D536" s="56"/>
      <c r="E536" s="56"/>
      <c r="F536" s="56"/>
      <c r="G536" s="69"/>
      <c r="H536" s="8"/>
    </row>
    <row r="537" spans="1:8" ht="15">
      <c r="A537" s="54"/>
      <c r="B537" s="55"/>
      <c r="C537" s="56"/>
      <c r="D537" s="56"/>
      <c r="E537" s="56"/>
      <c r="F537" s="56"/>
      <c r="G537" s="69"/>
      <c r="H537" s="8"/>
    </row>
    <row r="538" spans="1:8" ht="15">
      <c r="A538" s="54"/>
      <c r="B538" s="55"/>
      <c r="C538" s="56"/>
      <c r="D538" s="56"/>
      <c r="E538" s="56"/>
      <c r="F538" s="56"/>
      <c r="G538" s="69"/>
      <c r="H538" s="8"/>
    </row>
    <row r="539" spans="1:8" ht="15">
      <c r="A539" s="54"/>
      <c r="B539" s="55"/>
      <c r="C539" s="56"/>
      <c r="D539" s="56"/>
      <c r="E539" s="56"/>
      <c r="F539" s="56"/>
      <c r="G539" s="69"/>
      <c r="H539" s="8"/>
    </row>
    <row r="540" spans="1:8" ht="15">
      <c r="A540" s="54"/>
      <c r="B540" s="55"/>
      <c r="C540" s="56"/>
      <c r="D540" s="56"/>
      <c r="E540" s="56"/>
      <c r="F540" s="56"/>
      <c r="G540" s="69"/>
      <c r="H540" s="8"/>
    </row>
    <row r="541" spans="1:8" ht="15">
      <c r="A541" s="54"/>
      <c r="B541" s="55"/>
      <c r="C541" s="56"/>
      <c r="D541" s="56"/>
      <c r="E541" s="56"/>
      <c r="F541" s="56"/>
      <c r="G541" s="69"/>
      <c r="H541" s="8"/>
    </row>
    <row r="542" spans="1:8" ht="15">
      <c r="A542" s="54"/>
      <c r="B542" s="55"/>
      <c r="C542" s="56"/>
      <c r="D542" s="56"/>
      <c r="E542" s="56"/>
      <c r="F542" s="56"/>
      <c r="G542" s="69"/>
      <c r="H542" s="8"/>
    </row>
    <row r="543" spans="1:8" ht="15">
      <c r="A543" s="54"/>
      <c r="B543" s="55"/>
      <c r="C543" s="56"/>
      <c r="D543" s="56"/>
      <c r="E543" s="56"/>
      <c r="F543" s="56"/>
      <c r="G543" s="69"/>
      <c r="H543" s="8"/>
    </row>
    <row r="544" spans="1:8" ht="15">
      <c r="A544" s="54"/>
      <c r="B544" s="55"/>
      <c r="C544" s="56"/>
      <c r="D544" s="56"/>
      <c r="E544" s="56"/>
      <c r="F544" s="56"/>
      <c r="G544" s="69"/>
      <c r="H544" s="8"/>
    </row>
    <row r="545" spans="1:8" ht="15">
      <c r="A545" s="54"/>
      <c r="B545" s="55"/>
      <c r="C545" s="56"/>
      <c r="D545" s="56"/>
      <c r="E545" s="56"/>
      <c r="F545" s="56"/>
      <c r="G545" s="69"/>
      <c r="H545" s="8"/>
    </row>
    <row r="546" spans="1:8" ht="15">
      <c r="A546" s="54"/>
      <c r="B546" s="55"/>
      <c r="C546" s="56"/>
      <c r="D546" s="56"/>
      <c r="E546" s="56"/>
      <c r="F546" s="56"/>
      <c r="G546" s="69"/>
      <c r="H546" s="8"/>
    </row>
    <row r="547" spans="1:8" ht="15">
      <c r="A547" s="54"/>
      <c r="B547" s="55"/>
      <c r="C547" s="56"/>
      <c r="D547" s="56"/>
      <c r="E547" s="56"/>
      <c r="F547" s="56"/>
      <c r="G547" s="69"/>
      <c r="H547" s="8"/>
    </row>
    <row r="548" spans="1:8" ht="15">
      <c r="A548" s="54"/>
      <c r="B548" s="55"/>
      <c r="C548" s="56"/>
      <c r="D548" s="56"/>
      <c r="E548" s="56"/>
      <c r="F548" s="56"/>
      <c r="G548" s="69"/>
      <c r="H548" s="8"/>
    </row>
    <row r="549" spans="1:8" ht="15">
      <c r="A549" s="54"/>
      <c r="B549" s="55"/>
      <c r="C549" s="56"/>
      <c r="D549" s="56"/>
      <c r="E549" s="56"/>
      <c r="F549" s="56"/>
      <c r="G549" s="69"/>
      <c r="H549" s="8"/>
    </row>
    <row r="550" spans="1:8" ht="15">
      <c r="A550" s="54"/>
      <c r="B550" s="55"/>
      <c r="C550" s="56"/>
      <c r="D550" s="56"/>
      <c r="E550" s="56"/>
      <c r="F550" s="56"/>
      <c r="G550" s="69"/>
      <c r="H550" s="8"/>
    </row>
    <row r="551" spans="1:8" ht="15">
      <c r="A551" s="54"/>
      <c r="B551" s="55"/>
      <c r="C551" s="56"/>
      <c r="D551" s="56"/>
      <c r="E551" s="56"/>
      <c r="F551" s="56"/>
      <c r="G551" s="69"/>
      <c r="H551" s="8"/>
    </row>
    <row r="552" spans="1:8" ht="15">
      <c r="A552" s="54"/>
      <c r="B552" s="55"/>
      <c r="C552" s="56"/>
      <c r="D552" s="56"/>
      <c r="E552" s="56"/>
      <c r="F552" s="56"/>
      <c r="G552" s="69"/>
      <c r="H552" s="8"/>
    </row>
    <row r="553" spans="1:8" ht="15">
      <c r="A553" s="54"/>
      <c r="B553" s="55"/>
      <c r="C553" s="56"/>
      <c r="D553" s="56"/>
      <c r="E553" s="56"/>
      <c r="F553" s="56"/>
      <c r="G553" s="69"/>
      <c r="H553" s="8"/>
    </row>
    <row r="554" spans="1:8" ht="15">
      <c r="A554" s="54"/>
      <c r="B554" s="55"/>
      <c r="C554" s="56"/>
      <c r="D554" s="56"/>
      <c r="E554" s="56"/>
      <c r="F554" s="56"/>
      <c r="G554" s="69"/>
      <c r="H554" s="8"/>
    </row>
    <row r="555" spans="1:8" ht="15">
      <c r="A555" s="54"/>
      <c r="B555" s="55"/>
      <c r="C555" s="56"/>
      <c r="D555" s="56"/>
      <c r="E555" s="56"/>
      <c r="F555" s="56"/>
      <c r="G555" s="69"/>
      <c r="H555" s="8"/>
    </row>
    <row r="556" spans="1:8" ht="15">
      <c r="A556" s="54"/>
      <c r="B556" s="55"/>
      <c r="C556" s="56"/>
      <c r="D556" s="56"/>
      <c r="E556" s="56"/>
      <c r="F556" s="56"/>
      <c r="G556" s="69"/>
      <c r="H556" s="8"/>
    </row>
    <row r="557" spans="1:8" ht="15">
      <c r="A557" s="54"/>
      <c r="B557" s="55"/>
      <c r="C557" s="56"/>
      <c r="D557" s="56"/>
      <c r="E557" s="56"/>
      <c r="F557" s="56"/>
      <c r="G557" s="69"/>
      <c r="H557" s="8"/>
    </row>
    <row r="558" spans="1:8" ht="15">
      <c r="A558" s="54"/>
      <c r="B558" s="55"/>
      <c r="C558" s="56"/>
      <c r="D558" s="56"/>
      <c r="E558" s="56"/>
      <c r="F558" s="56"/>
      <c r="G558" s="69"/>
      <c r="H558" s="8"/>
    </row>
    <row r="559" spans="1:8" ht="15">
      <c r="A559" s="54"/>
      <c r="B559" s="55"/>
      <c r="C559" s="56"/>
      <c r="D559" s="56"/>
      <c r="E559" s="56"/>
      <c r="F559" s="56"/>
      <c r="G559" s="69"/>
      <c r="H559" s="8"/>
    </row>
    <row r="560" spans="1:8" ht="15">
      <c r="A560" s="54"/>
      <c r="B560" s="55"/>
      <c r="C560" s="56"/>
      <c r="D560" s="56"/>
      <c r="E560" s="56"/>
      <c r="F560" s="56"/>
      <c r="G560" s="69"/>
      <c r="H560" s="8"/>
    </row>
    <row r="561" spans="1:8" ht="15">
      <c r="A561" s="54"/>
      <c r="B561" s="55"/>
      <c r="C561" s="56"/>
      <c r="D561" s="56"/>
      <c r="E561" s="56"/>
      <c r="F561" s="56"/>
      <c r="G561" s="69"/>
      <c r="H561" s="8"/>
    </row>
    <row r="562" spans="1:8" ht="15">
      <c r="A562" s="54"/>
      <c r="B562" s="55"/>
      <c r="C562" s="56"/>
      <c r="D562" s="56"/>
      <c r="E562" s="56"/>
      <c r="F562" s="56"/>
      <c r="G562" s="69"/>
      <c r="H562" s="8"/>
    </row>
    <row r="563" spans="1:8" ht="15">
      <c r="A563" s="54"/>
      <c r="B563" s="55"/>
      <c r="C563" s="56"/>
      <c r="D563" s="56"/>
      <c r="E563" s="56"/>
      <c r="F563" s="56"/>
      <c r="G563" s="69"/>
      <c r="H563" s="8"/>
    </row>
    <row r="564" spans="1:8" ht="15">
      <c r="A564" s="54"/>
      <c r="B564" s="55"/>
      <c r="C564" s="56"/>
      <c r="D564" s="56"/>
      <c r="E564" s="56"/>
      <c r="F564" s="56"/>
      <c r="G564" s="69"/>
      <c r="H564" s="8"/>
    </row>
    <row r="565" spans="1:8" ht="15">
      <c r="A565" s="54"/>
      <c r="B565" s="55"/>
      <c r="C565" s="56"/>
      <c r="D565" s="56"/>
      <c r="E565" s="56"/>
      <c r="F565" s="56"/>
      <c r="G565" s="69"/>
      <c r="H565" s="8"/>
    </row>
    <row r="566" spans="1:8" ht="15">
      <c r="A566" s="54"/>
      <c r="B566" s="55"/>
      <c r="C566" s="56"/>
      <c r="D566" s="56"/>
      <c r="E566" s="56"/>
      <c r="F566" s="56"/>
      <c r="G566" s="69"/>
      <c r="H566" s="8"/>
    </row>
    <row r="567" spans="1:8" ht="15">
      <c r="A567" s="54"/>
      <c r="B567" s="55"/>
      <c r="C567" s="56"/>
      <c r="D567" s="56"/>
      <c r="E567" s="56"/>
      <c r="F567" s="56"/>
      <c r="G567" s="69"/>
      <c r="H567" s="8"/>
    </row>
    <row r="568" spans="1:8" ht="15">
      <c r="A568" s="54"/>
      <c r="B568" s="55"/>
      <c r="C568" s="56"/>
      <c r="D568" s="56"/>
      <c r="E568" s="56"/>
      <c r="F568" s="56"/>
      <c r="G568" s="69"/>
      <c r="H568" s="8"/>
    </row>
    <row r="569" spans="1:8" ht="15">
      <c r="A569" s="54"/>
      <c r="B569" s="55"/>
      <c r="C569" s="56"/>
      <c r="D569" s="56"/>
      <c r="E569" s="56"/>
      <c r="F569" s="56"/>
      <c r="G569" s="69"/>
      <c r="H569" s="8"/>
    </row>
    <row r="570" spans="1:8" ht="15">
      <c r="A570" s="54"/>
      <c r="B570" s="55"/>
      <c r="C570" s="56"/>
      <c r="D570" s="56"/>
      <c r="E570" s="56"/>
      <c r="F570" s="56"/>
      <c r="G570" s="69"/>
      <c r="H570" s="8"/>
    </row>
    <row r="571" spans="1:8" ht="15">
      <c r="A571" s="54"/>
      <c r="B571" s="55"/>
      <c r="C571" s="56"/>
      <c r="D571" s="56"/>
      <c r="E571" s="56"/>
      <c r="F571" s="56"/>
      <c r="G571" s="69"/>
      <c r="H571" s="8"/>
    </row>
    <row r="572" spans="1:8" ht="15">
      <c r="A572" s="54"/>
      <c r="B572" s="55"/>
      <c r="C572" s="56"/>
      <c r="D572" s="56"/>
      <c r="E572" s="56"/>
      <c r="F572" s="56"/>
      <c r="G572" s="69"/>
      <c r="H572" s="8"/>
    </row>
    <row r="573" spans="1:8" ht="15">
      <c r="A573" s="54"/>
      <c r="B573" s="55"/>
      <c r="C573" s="56"/>
      <c r="D573" s="56"/>
      <c r="E573" s="56"/>
      <c r="F573" s="56"/>
      <c r="G573" s="69"/>
      <c r="H573" s="8"/>
    </row>
    <row r="574" spans="1:8" ht="15">
      <c r="A574" s="54"/>
      <c r="B574" s="55"/>
      <c r="C574" s="56"/>
      <c r="D574" s="56"/>
      <c r="E574" s="56"/>
      <c r="F574" s="56"/>
      <c r="G574" s="69"/>
      <c r="H574" s="8"/>
    </row>
    <row r="575" spans="1:8" ht="15">
      <c r="A575" s="54"/>
      <c r="B575" s="55"/>
      <c r="C575" s="56"/>
      <c r="D575" s="56"/>
      <c r="E575" s="56"/>
      <c r="F575" s="56"/>
      <c r="G575" s="69"/>
      <c r="H575" s="8"/>
    </row>
    <row r="576" spans="1:8" ht="15">
      <c r="A576" s="54"/>
      <c r="B576" s="55"/>
      <c r="C576" s="56"/>
      <c r="D576" s="56"/>
      <c r="E576" s="56"/>
      <c r="F576" s="56"/>
      <c r="G576" s="69"/>
      <c r="H576" s="8"/>
    </row>
    <row r="577" spans="1:8" ht="15">
      <c r="A577" s="54"/>
      <c r="B577" s="55"/>
      <c r="C577" s="56"/>
      <c r="D577" s="56"/>
      <c r="E577" s="56"/>
      <c r="F577" s="56"/>
      <c r="G577" s="69"/>
      <c r="H577" s="8"/>
    </row>
    <row r="578" spans="1:8" ht="15">
      <c r="A578" s="54"/>
      <c r="B578" s="55"/>
      <c r="C578" s="56"/>
      <c r="D578" s="56"/>
      <c r="E578" s="56"/>
      <c r="F578" s="56"/>
      <c r="G578" s="69"/>
      <c r="H578" s="8"/>
    </row>
    <row r="579" spans="1:8" ht="15">
      <c r="A579" s="54"/>
      <c r="B579" s="55"/>
      <c r="C579" s="56"/>
      <c r="D579" s="56"/>
      <c r="E579" s="56"/>
      <c r="F579" s="56"/>
      <c r="G579" s="69"/>
      <c r="H579" s="8"/>
    </row>
    <row r="580" spans="1:8" ht="15">
      <c r="A580" s="54"/>
      <c r="B580" s="55"/>
      <c r="C580" s="56"/>
      <c r="D580" s="56"/>
      <c r="E580" s="56"/>
      <c r="F580" s="56"/>
      <c r="G580" s="69"/>
      <c r="H580" s="8"/>
    </row>
    <row r="581" spans="1:8" ht="15">
      <c r="A581" s="54"/>
      <c r="B581" s="55"/>
      <c r="C581" s="56"/>
      <c r="D581" s="56"/>
      <c r="E581" s="56"/>
      <c r="F581" s="56"/>
      <c r="G581" s="69"/>
      <c r="H581" s="8"/>
    </row>
    <row r="582" spans="1:8" ht="15">
      <c r="A582" s="54"/>
      <c r="B582" s="55"/>
      <c r="C582" s="56"/>
      <c r="D582" s="56"/>
      <c r="E582" s="56"/>
      <c r="F582" s="56"/>
      <c r="G582" s="69"/>
      <c r="H582" s="8"/>
    </row>
    <row r="583" spans="1:8" ht="15">
      <c r="A583" s="54"/>
      <c r="B583" s="55"/>
      <c r="C583" s="56"/>
      <c r="D583" s="56"/>
      <c r="E583" s="56"/>
      <c r="F583" s="56"/>
      <c r="G583" s="69"/>
      <c r="H583" s="8"/>
    </row>
    <row r="584" spans="1:8" ht="15">
      <c r="A584" s="54"/>
      <c r="B584" s="55"/>
      <c r="C584" s="56"/>
      <c r="D584" s="56"/>
      <c r="E584" s="56"/>
      <c r="F584" s="56"/>
      <c r="G584" s="69"/>
      <c r="H584" s="8"/>
    </row>
    <row r="585" spans="1:8" ht="15">
      <c r="A585" s="54"/>
      <c r="B585" s="55"/>
      <c r="C585" s="56"/>
      <c r="D585" s="56"/>
      <c r="E585" s="56"/>
      <c r="F585" s="56"/>
      <c r="G585" s="69"/>
      <c r="H585" s="8"/>
    </row>
    <row r="586" spans="1:8" ht="15">
      <c r="A586" s="54"/>
      <c r="B586" s="55"/>
      <c r="C586" s="56"/>
      <c r="D586" s="56"/>
      <c r="E586" s="56"/>
      <c r="F586" s="56"/>
      <c r="G586" s="69"/>
      <c r="H586" s="8"/>
    </row>
    <row r="587" spans="1:8" ht="15">
      <c r="A587" s="54"/>
      <c r="B587" s="55"/>
      <c r="C587" s="56"/>
      <c r="D587" s="56"/>
      <c r="E587" s="56"/>
      <c r="F587" s="56"/>
      <c r="G587" s="69"/>
      <c r="H587" s="8"/>
    </row>
    <row r="588" spans="1:8" ht="15">
      <c r="A588" s="54"/>
      <c r="B588" s="55"/>
      <c r="C588" s="56"/>
      <c r="D588" s="56"/>
      <c r="E588" s="56"/>
      <c r="F588" s="56"/>
      <c r="G588" s="69"/>
      <c r="H588" s="8"/>
    </row>
    <row r="589" spans="1:8" ht="15">
      <c r="A589" s="54"/>
      <c r="B589" s="55"/>
      <c r="C589" s="56"/>
      <c r="D589" s="56"/>
      <c r="E589" s="56"/>
      <c r="F589" s="56"/>
      <c r="G589" s="69"/>
      <c r="H589" s="8"/>
    </row>
    <row r="590" spans="1:8" ht="15">
      <c r="A590" s="54"/>
      <c r="B590" s="55"/>
      <c r="C590" s="56"/>
      <c r="D590" s="56"/>
      <c r="E590" s="56"/>
      <c r="F590" s="56"/>
      <c r="G590" s="69"/>
      <c r="H590" s="8"/>
    </row>
    <row r="591" spans="1:8" ht="15">
      <c r="A591" s="54"/>
      <c r="B591" s="55"/>
      <c r="C591" s="56"/>
      <c r="D591" s="56"/>
      <c r="E591" s="56"/>
      <c r="F591" s="56"/>
      <c r="G591" s="69"/>
      <c r="H591" s="8"/>
    </row>
    <row r="592" spans="1:8" ht="15">
      <c r="A592" s="54"/>
      <c r="B592" s="55"/>
      <c r="C592" s="56"/>
      <c r="D592" s="56"/>
      <c r="E592" s="56"/>
      <c r="F592" s="56"/>
      <c r="G592" s="69"/>
      <c r="H592" s="8"/>
    </row>
    <row r="593" spans="1:8" ht="15">
      <c r="A593" s="54"/>
      <c r="B593" s="55"/>
      <c r="C593" s="56"/>
      <c r="D593" s="56"/>
      <c r="E593" s="56"/>
      <c r="F593" s="56"/>
      <c r="G593" s="69"/>
      <c r="H593" s="8"/>
    </row>
    <row r="594" spans="1:8" ht="15">
      <c r="A594" s="54"/>
      <c r="B594" s="55"/>
      <c r="C594" s="56"/>
      <c r="D594" s="56"/>
      <c r="E594" s="56"/>
      <c r="F594" s="56"/>
      <c r="G594" s="69"/>
      <c r="H594" s="8"/>
    </row>
    <row r="595" spans="1:8" ht="15">
      <c r="A595" s="54"/>
      <c r="B595" s="55"/>
      <c r="C595" s="56"/>
      <c r="D595" s="56"/>
      <c r="E595" s="56"/>
      <c r="F595" s="56"/>
      <c r="G595" s="69"/>
      <c r="H595" s="8"/>
    </row>
    <row r="596" spans="1:8" ht="15">
      <c r="A596" s="54"/>
      <c r="B596" s="55"/>
      <c r="C596" s="56"/>
      <c r="D596" s="56"/>
      <c r="E596" s="56"/>
      <c r="F596" s="56"/>
      <c r="G596" s="69"/>
      <c r="H596" s="8"/>
    </row>
    <row r="597" spans="1:8" ht="15">
      <c r="A597" s="54"/>
      <c r="B597" s="55"/>
      <c r="C597" s="56"/>
      <c r="D597" s="56"/>
      <c r="E597" s="56"/>
      <c r="F597" s="56"/>
      <c r="G597" s="69"/>
      <c r="H597" s="8"/>
    </row>
    <row r="598" spans="1:8" ht="15">
      <c r="A598" s="54"/>
      <c r="B598" s="55"/>
      <c r="C598" s="56"/>
      <c r="D598" s="56"/>
      <c r="E598" s="56"/>
      <c r="F598" s="56"/>
      <c r="G598" s="69"/>
      <c r="H598" s="8"/>
    </row>
    <row r="599" spans="1:8" ht="15">
      <c r="A599" s="54"/>
      <c r="B599" s="55"/>
      <c r="C599" s="56"/>
      <c r="D599" s="56"/>
      <c r="E599" s="56"/>
      <c r="F599" s="56"/>
      <c r="G599" s="69"/>
      <c r="H599" s="8"/>
    </row>
    <row r="600" spans="1:8" ht="15">
      <c r="A600" s="54"/>
      <c r="B600" s="55"/>
      <c r="C600" s="56"/>
      <c r="D600" s="56"/>
      <c r="E600" s="56"/>
      <c r="F600" s="56"/>
      <c r="G600" s="69"/>
      <c r="H600" s="8"/>
    </row>
    <row r="601" spans="1:8" ht="15">
      <c r="A601" s="54"/>
      <c r="B601" s="55"/>
      <c r="C601" s="56"/>
      <c r="D601" s="56"/>
      <c r="E601" s="56"/>
      <c r="F601" s="56"/>
      <c r="G601" s="69"/>
      <c r="H601" s="8"/>
    </row>
    <row r="602" spans="1:8" ht="15">
      <c r="A602" s="54"/>
      <c r="B602" s="55"/>
      <c r="C602" s="56"/>
      <c r="D602" s="56"/>
      <c r="E602" s="56"/>
      <c r="F602" s="56"/>
      <c r="G602" s="69"/>
      <c r="H602" s="8"/>
    </row>
    <row r="603" spans="1:8" ht="15">
      <c r="A603" s="54"/>
      <c r="B603" s="55"/>
      <c r="C603" s="56"/>
      <c r="D603" s="56"/>
      <c r="E603" s="56"/>
      <c r="F603" s="56"/>
      <c r="G603" s="69"/>
      <c r="H603" s="8"/>
    </row>
    <row r="604" spans="1:8" ht="15">
      <c r="A604" s="54"/>
      <c r="B604" s="55"/>
      <c r="C604" s="56"/>
      <c r="D604" s="56"/>
      <c r="E604" s="56"/>
      <c r="F604" s="56"/>
      <c r="G604" s="69"/>
      <c r="H604" s="8"/>
    </row>
    <row r="605" spans="1:8" ht="15">
      <c r="A605" s="54"/>
      <c r="B605" s="55"/>
      <c r="C605" s="56"/>
      <c r="D605" s="56"/>
      <c r="E605" s="56"/>
      <c r="F605" s="56"/>
      <c r="G605" s="69"/>
      <c r="H605" s="8"/>
    </row>
    <row r="606" spans="1:8" ht="15">
      <c r="A606" s="54"/>
      <c r="B606" s="55"/>
      <c r="C606" s="56"/>
      <c r="D606" s="56"/>
      <c r="E606" s="56"/>
      <c r="F606" s="56"/>
      <c r="G606" s="69"/>
      <c r="H606" s="8"/>
    </row>
    <row r="607" spans="1:8" ht="15">
      <c r="A607" s="54"/>
      <c r="B607" s="55"/>
      <c r="C607" s="56"/>
      <c r="D607" s="56"/>
      <c r="E607" s="56"/>
      <c r="F607" s="56"/>
      <c r="G607" s="69"/>
      <c r="H607" s="8"/>
    </row>
    <row r="608" spans="1:8" ht="15">
      <c r="A608" s="54"/>
      <c r="B608" s="55"/>
      <c r="C608" s="56"/>
      <c r="D608" s="56"/>
      <c r="E608" s="56"/>
      <c r="F608" s="56"/>
      <c r="G608" s="69"/>
      <c r="H608" s="8"/>
    </row>
    <row r="609" spans="1:8" ht="15">
      <c r="A609" s="54"/>
      <c r="B609" s="55"/>
      <c r="C609" s="56"/>
      <c r="D609" s="56"/>
      <c r="E609" s="56"/>
      <c r="F609" s="56"/>
      <c r="G609" s="69"/>
      <c r="H609" s="8"/>
    </row>
    <row r="610" spans="1:8" ht="15">
      <c r="A610" s="54"/>
      <c r="B610" s="55"/>
      <c r="C610" s="56"/>
      <c r="D610" s="56"/>
      <c r="E610" s="56"/>
      <c r="F610" s="56"/>
      <c r="G610" s="69"/>
      <c r="H610" s="8"/>
    </row>
    <row r="611" spans="1:8" ht="15">
      <c r="A611" s="54"/>
      <c r="B611" s="55"/>
      <c r="C611" s="56"/>
      <c r="D611" s="56"/>
      <c r="E611" s="56"/>
      <c r="F611" s="56"/>
      <c r="G611" s="69"/>
      <c r="H611" s="8"/>
    </row>
    <row r="612" spans="1:8" ht="15">
      <c r="A612" s="54"/>
      <c r="B612" s="55"/>
      <c r="C612" s="56"/>
      <c r="D612" s="56"/>
      <c r="E612" s="56"/>
      <c r="F612" s="56"/>
      <c r="G612" s="69"/>
      <c r="H612" s="8"/>
    </row>
    <row r="613" spans="1:8" ht="15">
      <c r="A613" s="54"/>
      <c r="B613" s="55"/>
      <c r="C613" s="56"/>
      <c r="D613" s="56"/>
      <c r="E613" s="56"/>
      <c r="F613" s="56"/>
      <c r="G613" s="69"/>
      <c r="H613" s="8"/>
    </row>
    <row r="614" spans="1:8" ht="15">
      <c r="A614" s="54"/>
      <c r="B614" s="55"/>
      <c r="C614" s="56"/>
      <c r="D614" s="56"/>
      <c r="E614" s="56"/>
      <c r="F614" s="56"/>
      <c r="G614" s="69"/>
      <c r="H614" s="8"/>
    </row>
    <row r="615" spans="1:8" ht="15">
      <c r="A615" s="54"/>
      <c r="B615" s="55"/>
      <c r="C615" s="56"/>
      <c r="D615" s="56"/>
      <c r="E615" s="56"/>
      <c r="F615" s="56"/>
      <c r="G615" s="69"/>
      <c r="H615" s="8"/>
    </row>
    <row r="616" spans="1:8" ht="15">
      <c r="A616" s="54"/>
      <c r="B616" s="55"/>
      <c r="C616" s="56"/>
      <c r="D616" s="56"/>
      <c r="E616" s="56"/>
      <c r="F616" s="56"/>
      <c r="G616" s="69"/>
      <c r="H616" s="8"/>
    </row>
    <row r="617" spans="1:8" ht="15">
      <c r="A617" s="54"/>
      <c r="B617" s="55"/>
      <c r="C617" s="56"/>
      <c r="D617" s="56"/>
      <c r="E617" s="56"/>
      <c r="F617" s="56"/>
      <c r="G617" s="69"/>
      <c r="H617" s="8"/>
    </row>
    <row r="618" spans="1:8" ht="15">
      <c r="A618" s="54"/>
      <c r="B618" s="55"/>
      <c r="C618" s="56"/>
      <c r="D618" s="56"/>
      <c r="E618" s="56"/>
      <c r="F618" s="56"/>
      <c r="G618" s="69"/>
      <c r="H618" s="8"/>
    </row>
    <row r="619" spans="1:8" ht="15">
      <c r="A619" s="54"/>
      <c r="B619" s="55"/>
      <c r="C619" s="56"/>
      <c r="D619" s="56"/>
      <c r="E619" s="56"/>
      <c r="F619" s="56"/>
      <c r="G619" s="69"/>
      <c r="H619" s="8"/>
    </row>
    <row r="620" spans="1:8" ht="15">
      <c r="A620" s="54"/>
      <c r="B620" s="55"/>
      <c r="C620" s="56"/>
      <c r="D620" s="56"/>
      <c r="E620" s="56"/>
      <c r="F620" s="56"/>
      <c r="G620" s="69"/>
      <c r="H620" s="8"/>
    </row>
    <row r="621" spans="1:8" ht="15">
      <c r="A621" s="54"/>
      <c r="B621" s="55"/>
      <c r="C621" s="56"/>
      <c r="D621" s="56"/>
      <c r="E621" s="56"/>
      <c r="F621" s="56"/>
      <c r="G621" s="69"/>
      <c r="H621" s="8"/>
    </row>
    <row r="622" spans="1:8" ht="15">
      <c r="A622" s="54"/>
      <c r="B622" s="55"/>
      <c r="C622" s="56"/>
      <c r="D622" s="56"/>
      <c r="E622" s="56"/>
      <c r="F622" s="56"/>
      <c r="G622" s="69"/>
      <c r="H622" s="8"/>
    </row>
    <row r="623" spans="1:8" ht="15">
      <c r="A623" s="54"/>
      <c r="B623" s="55"/>
      <c r="C623" s="56"/>
      <c r="D623" s="56"/>
      <c r="E623" s="56"/>
      <c r="F623" s="56"/>
      <c r="G623" s="69"/>
      <c r="H623" s="8"/>
    </row>
    <row r="624" spans="1:8" ht="15">
      <c r="A624" s="54"/>
      <c r="B624" s="55"/>
      <c r="C624" s="56"/>
      <c r="D624" s="56"/>
      <c r="E624" s="56"/>
      <c r="F624" s="56"/>
      <c r="G624" s="69"/>
      <c r="H624" s="8"/>
    </row>
    <row r="625" spans="1:8" ht="15">
      <c r="A625" s="54"/>
      <c r="B625" s="55"/>
      <c r="C625" s="56"/>
      <c r="D625" s="56"/>
      <c r="E625" s="56"/>
      <c r="F625" s="56"/>
      <c r="G625" s="69"/>
      <c r="H625" s="8"/>
    </row>
    <row r="626" spans="1:8" ht="15">
      <c r="A626" s="54"/>
      <c r="B626" s="55"/>
      <c r="C626" s="56"/>
      <c r="D626" s="56"/>
      <c r="E626" s="56"/>
      <c r="F626" s="56"/>
      <c r="G626" s="69"/>
      <c r="H626" s="8"/>
    </row>
    <row r="627" spans="1:8" ht="15">
      <c r="A627" s="54"/>
      <c r="B627" s="55"/>
      <c r="C627" s="56"/>
      <c r="D627" s="56"/>
      <c r="E627" s="56"/>
      <c r="F627" s="56"/>
      <c r="G627" s="69"/>
      <c r="H627" s="8"/>
    </row>
    <row r="628" spans="1:8" ht="15">
      <c r="A628" s="54"/>
      <c r="B628" s="55"/>
      <c r="C628" s="56"/>
      <c r="D628" s="56"/>
      <c r="E628" s="56"/>
      <c r="F628" s="56"/>
      <c r="G628" s="69"/>
      <c r="H628" s="8"/>
    </row>
    <row r="629" spans="1:8" ht="15">
      <c r="A629" s="54"/>
      <c r="B629" s="55"/>
      <c r="C629" s="56"/>
      <c r="D629" s="56"/>
      <c r="E629" s="56"/>
      <c r="F629" s="56"/>
      <c r="G629" s="69"/>
      <c r="H629" s="8"/>
    </row>
    <row r="630" spans="1:8" ht="15">
      <c r="A630" s="54"/>
      <c r="B630" s="55"/>
      <c r="C630" s="56"/>
      <c r="D630" s="56"/>
      <c r="E630" s="56"/>
      <c r="F630" s="56"/>
      <c r="G630" s="69"/>
      <c r="H630" s="8"/>
    </row>
    <row r="631" spans="1:8" ht="15">
      <c r="A631" s="54"/>
      <c r="B631" s="55"/>
      <c r="C631" s="56"/>
      <c r="D631" s="56"/>
      <c r="E631" s="56"/>
      <c r="F631" s="56"/>
      <c r="G631" s="69"/>
      <c r="H631" s="8"/>
    </row>
    <row r="632" spans="1:8" ht="15">
      <c r="A632" s="54"/>
      <c r="B632" s="55"/>
      <c r="C632" s="56"/>
      <c r="D632" s="56"/>
      <c r="E632" s="56"/>
      <c r="F632" s="56"/>
      <c r="G632" s="69"/>
      <c r="H632" s="8"/>
    </row>
    <row r="633" spans="1:8" ht="15">
      <c r="A633" s="54"/>
      <c r="B633" s="55"/>
      <c r="C633" s="56"/>
      <c r="D633" s="56"/>
      <c r="E633" s="56"/>
      <c r="F633" s="56"/>
      <c r="G633" s="69"/>
      <c r="H633" s="8"/>
    </row>
    <row r="634" spans="1:8" ht="15">
      <c r="A634" s="54"/>
      <c r="B634" s="55"/>
      <c r="C634" s="56"/>
      <c r="D634" s="56"/>
      <c r="E634" s="56"/>
      <c r="F634" s="56"/>
      <c r="G634" s="69"/>
      <c r="H634" s="8"/>
    </row>
    <row r="635" spans="1:8" ht="15">
      <c r="A635" s="54"/>
      <c r="B635" s="55"/>
      <c r="C635" s="56"/>
      <c r="D635" s="56"/>
      <c r="E635" s="56"/>
      <c r="F635" s="56"/>
      <c r="G635" s="69"/>
      <c r="H635" s="8"/>
    </row>
    <row r="636" spans="1:8" ht="15">
      <c r="A636" s="54"/>
      <c r="B636" s="55"/>
      <c r="C636" s="56"/>
      <c r="D636" s="56"/>
      <c r="E636" s="56"/>
      <c r="F636" s="56"/>
      <c r="G636" s="69"/>
      <c r="H636" s="8"/>
    </row>
    <row r="637" spans="1:8" ht="15">
      <c r="A637" s="54"/>
      <c r="B637" s="55"/>
      <c r="C637" s="56"/>
      <c r="D637" s="56"/>
      <c r="E637" s="56"/>
      <c r="F637" s="56"/>
      <c r="G637" s="69"/>
      <c r="H637" s="8"/>
    </row>
    <row r="638" spans="1:8" ht="15">
      <c r="A638" s="54"/>
      <c r="B638" s="55"/>
      <c r="C638" s="56"/>
      <c r="D638" s="56"/>
      <c r="E638" s="56"/>
      <c r="F638" s="56"/>
      <c r="G638" s="69"/>
      <c r="H638" s="8"/>
    </row>
    <row r="639" spans="1:8" ht="15">
      <c r="A639" s="54"/>
      <c r="B639" s="55"/>
      <c r="C639" s="56"/>
      <c r="D639" s="56"/>
      <c r="E639" s="56"/>
      <c r="F639" s="56"/>
      <c r="G639" s="69"/>
      <c r="H639" s="8"/>
    </row>
    <row r="640" spans="1:8" ht="15">
      <c r="A640" s="54"/>
      <c r="B640" s="55"/>
      <c r="C640" s="56"/>
      <c r="D640" s="56"/>
      <c r="E640" s="56"/>
      <c r="F640" s="56"/>
      <c r="G640" s="69"/>
      <c r="H640" s="8"/>
    </row>
    <row r="641" spans="1:8" ht="15">
      <c r="A641" s="54"/>
      <c r="B641" s="55"/>
      <c r="C641" s="56"/>
      <c r="D641" s="56"/>
      <c r="E641" s="56"/>
      <c r="F641" s="56"/>
      <c r="G641" s="69"/>
      <c r="H641" s="8"/>
    </row>
    <row r="642" spans="1:8" ht="15">
      <c r="A642" s="54"/>
      <c r="B642" s="55"/>
      <c r="C642" s="56"/>
      <c r="D642" s="56"/>
      <c r="E642" s="56"/>
      <c r="F642" s="56"/>
      <c r="G642" s="69"/>
      <c r="H642" s="8"/>
    </row>
    <row r="643" spans="1:8" ht="15">
      <c r="A643" s="54"/>
      <c r="B643" s="55"/>
      <c r="C643" s="56"/>
      <c r="D643" s="56"/>
      <c r="E643" s="56"/>
      <c r="F643" s="56"/>
      <c r="G643" s="69"/>
      <c r="H643" s="8"/>
    </row>
    <row r="644" spans="1:8" ht="15">
      <c r="A644" s="54"/>
      <c r="B644" s="55"/>
      <c r="C644" s="56"/>
      <c r="D644" s="56"/>
      <c r="E644" s="56"/>
      <c r="F644" s="56"/>
      <c r="G644" s="69"/>
      <c r="H644" s="8"/>
    </row>
    <row r="645" spans="1:8" ht="15">
      <c r="A645" s="54"/>
      <c r="B645" s="55"/>
      <c r="C645" s="56"/>
      <c r="D645" s="56"/>
      <c r="E645" s="56"/>
      <c r="F645" s="56"/>
      <c r="G645" s="69"/>
      <c r="H645" s="8"/>
    </row>
    <row r="646" spans="1:8" ht="15">
      <c r="A646" s="54"/>
      <c r="B646" s="55"/>
      <c r="C646" s="56"/>
      <c r="D646" s="56"/>
      <c r="E646" s="56"/>
      <c r="F646" s="56"/>
      <c r="G646" s="69"/>
      <c r="H646" s="8"/>
    </row>
    <row r="647" spans="1:8" ht="15">
      <c r="A647" s="54"/>
      <c r="B647" s="55"/>
      <c r="C647" s="56"/>
      <c r="D647" s="56"/>
      <c r="E647" s="56"/>
      <c r="F647" s="56"/>
      <c r="G647" s="69"/>
      <c r="H647" s="8"/>
    </row>
    <row r="648" spans="1:8" ht="15">
      <c r="A648" s="54"/>
      <c r="B648" s="55"/>
      <c r="C648" s="56"/>
      <c r="D648" s="56"/>
      <c r="E648" s="56"/>
      <c r="F648" s="56"/>
      <c r="G648" s="69"/>
      <c r="H648" s="8"/>
    </row>
    <row r="649" spans="1:8" ht="15">
      <c r="A649" s="54"/>
      <c r="B649" s="55"/>
      <c r="C649" s="56"/>
      <c r="D649" s="56"/>
      <c r="E649" s="56"/>
      <c r="F649" s="56"/>
      <c r="G649" s="69"/>
      <c r="H649" s="8"/>
    </row>
    <row r="650" spans="1:8" ht="15">
      <c r="A650" s="54"/>
      <c r="B650" s="55"/>
      <c r="C650" s="56"/>
      <c r="D650" s="56"/>
      <c r="E650" s="56"/>
      <c r="F650" s="56"/>
      <c r="G650" s="69"/>
      <c r="H650" s="8"/>
    </row>
    <row r="651" spans="1:8" ht="15">
      <c r="A651" s="54"/>
      <c r="B651" s="55"/>
      <c r="C651" s="56"/>
      <c r="D651" s="56"/>
      <c r="E651" s="56"/>
      <c r="F651" s="56"/>
      <c r="G651" s="69"/>
      <c r="H651" s="8"/>
    </row>
    <row r="652" spans="1:8" ht="15">
      <c r="A652" s="54"/>
      <c r="B652" s="55"/>
      <c r="C652" s="56"/>
      <c r="D652" s="56"/>
      <c r="E652" s="56"/>
      <c r="F652" s="56"/>
      <c r="G652" s="69"/>
      <c r="H652" s="8"/>
    </row>
    <row r="653" spans="1:8" ht="15">
      <c r="A653" s="54"/>
      <c r="B653" s="55"/>
      <c r="C653" s="56"/>
      <c r="D653" s="56"/>
      <c r="E653" s="56"/>
      <c r="F653" s="56"/>
      <c r="G653" s="69"/>
      <c r="H653" s="8"/>
    </row>
    <row r="654" spans="1:8" ht="15">
      <c r="A654" s="54"/>
      <c r="B654" s="55"/>
      <c r="C654" s="56"/>
      <c r="D654" s="56"/>
      <c r="E654" s="56"/>
      <c r="F654" s="56"/>
      <c r="G654" s="69"/>
      <c r="H654" s="8"/>
    </row>
    <row r="655" spans="1:8" ht="15">
      <c r="A655" s="54"/>
      <c r="B655" s="55"/>
      <c r="C655" s="56"/>
      <c r="D655" s="56"/>
      <c r="E655" s="56"/>
      <c r="F655" s="56"/>
      <c r="G655" s="69"/>
      <c r="H655" s="8"/>
    </row>
    <row r="656" spans="1:8" ht="15">
      <c r="A656" s="54"/>
      <c r="B656" s="55"/>
      <c r="C656" s="56"/>
      <c r="D656" s="56"/>
      <c r="E656" s="56"/>
      <c r="F656" s="56"/>
      <c r="G656" s="69"/>
      <c r="H656" s="8"/>
    </row>
    <row r="657" spans="1:8" ht="15">
      <c r="A657" s="54"/>
      <c r="B657" s="55"/>
      <c r="C657" s="56"/>
      <c r="D657" s="56"/>
      <c r="E657" s="56"/>
      <c r="F657" s="56"/>
      <c r="G657" s="69"/>
      <c r="H657" s="8"/>
    </row>
    <row r="658" spans="1:8" ht="15">
      <c r="A658" s="54"/>
      <c r="B658" s="55"/>
      <c r="C658" s="56"/>
      <c r="D658" s="56"/>
      <c r="E658" s="56"/>
      <c r="F658" s="56"/>
      <c r="G658" s="69"/>
      <c r="H658" s="8"/>
    </row>
    <row r="659" spans="1:8" ht="15">
      <c r="A659" s="54"/>
      <c r="B659" s="55"/>
      <c r="C659" s="56"/>
      <c r="D659" s="56"/>
      <c r="E659" s="56"/>
      <c r="F659" s="56"/>
      <c r="G659" s="69"/>
      <c r="H659" s="8"/>
    </row>
    <row r="660" spans="1:8" ht="15">
      <c r="A660" s="54"/>
      <c r="B660" s="55"/>
      <c r="C660" s="56"/>
      <c r="D660" s="56"/>
      <c r="E660" s="56"/>
      <c r="F660" s="56"/>
      <c r="G660" s="69"/>
      <c r="H660" s="8"/>
    </row>
    <row r="661" spans="1:8" ht="15">
      <c r="A661" s="54"/>
      <c r="B661" s="55"/>
      <c r="C661" s="56"/>
      <c r="D661" s="56"/>
      <c r="E661" s="56"/>
      <c r="F661" s="56"/>
      <c r="G661" s="69"/>
      <c r="H661" s="8"/>
    </row>
    <row r="662" spans="1:8" ht="15">
      <c r="A662" s="54"/>
      <c r="B662" s="55"/>
      <c r="C662" s="56"/>
      <c r="D662" s="56"/>
      <c r="E662" s="56"/>
      <c r="F662" s="56"/>
      <c r="G662" s="69"/>
      <c r="H662" s="8"/>
    </row>
    <row r="663" spans="1:8" ht="15">
      <c r="A663" s="54"/>
      <c r="B663" s="55"/>
      <c r="C663" s="56"/>
      <c r="D663" s="56"/>
      <c r="E663" s="56"/>
      <c r="F663" s="56"/>
      <c r="G663" s="69"/>
      <c r="H663" s="8"/>
    </row>
    <row r="664" spans="1:8" ht="15">
      <c r="A664" s="54"/>
      <c r="B664" s="55"/>
      <c r="C664" s="56"/>
      <c r="D664" s="56"/>
      <c r="E664" s="56"/>
      <c r="F664" s="56"/>
      <c r="G664" s="69"/>
      <c r="H664" s="8"/>
    </row>
    <row r="665" spans="1:8" ht="15">
      <c r="A665" s="54"/>
      <c r="B665" s="55"/>
      <c r="C665" s="56"/>
      <c r="D665" s="56"/>
      <c r="E665" s="56"/>
      <c r="F665" s="56"/>
      <c r="G665" s="69"/>
      <c r="H665" s="8"/>
    </row>
    <row r="666" spans="1:8" ht="15">
      <c r="A666" s="54"/>
      <c r="B666" s="55"/>
      <c r="C666" s="56"/>
      <c r="D666" s="56"/>
      <c r="E666" s="56"/>
      <c r="F666" s="56"/>
      <c r="G666" s="69"/>
      <c r="H666" s="8"/>
    </row>
    <row r="667" spans="1:8" ht="15">
      <c r="A667" s="54"/>
      <c r="B667" s="55"/>
      <c r="C667" s="56"/>
      <c r="D667" s="56"/>
      <c r="E667" s="56"/>
      <c r="F667" s="56"/>
      <c r="G667" s="69"/>
      <c r="H667" s="8"/>
    </row>
    <row r="668" spans="1:8" ht="15">
      <c r="A668" s="54"/>
      <c r="B668" s="55"/>
      <c r="C668" s="56"/>
      <c r="D668" s="56"/>
      <c r="E668" s="56"/>
      <c r="F668" s="56"/>
      <c r="G668" s="69"/>
      <c r="H668" s="8"/>
    </row>
    <row r="669" spans="1:8" ht="15">
      <c r="A669" s="54"/>
      <c r="B669" s="55"/>
      <c r="C669" s="56"/>
      <c r="D669" s="56"/>
      <c r="E669" s="56"/>
      <c r="F669" s="56"/>
      <c r="G669" s="69"/>
      <c r="H669" s="8"/>
    </row>
    <row r="670" spans="1:8" ht="15">
      <c r="A670" s="54"/>
      <c r="B670" s="55"/>
      <c r="C670" s="56"/>
      <c r="D670" s="56"/>
      <c r="E670" s="56"/>
      <c r="F670" s="56"/>
      <c r="G670" s="69"/>
      <c r="H670" s="8"/>
    </row>
    <row r="671" spans="1:8" ht="15">
      <c r="A671" s="54"/>
      <c r="B671" s="55"/>
      <c r="C671" s="56"/>
      <c r="D671" s="56"/>
      <c r="E671" s="56"/>
      <c r="F671" s="56"/>
      <c r="G671" s="69"/>
      <c r="H671" s="8"/>
    </row>
    <row r="672" spans="1:8" ht="15">
      <c r="A672" s="54"/>
      <c r="B672" s="55"/>
      <c r="C672" s="56"/>
      <c r="D672" s="56"/>
      <c r="E672" s="56"/>
      <c r="F672" s="56"/>
      <c r="G672" s="69"/>
      <c r="H672" s="8"/>
    </row>
    <row r="673" spans="1:8" ht="15">
      <c r="A673" s="54"/>
      <c r="B673" s="55"/>
      <c r="C673" s="56"/>
      <c r="D673" s="56"/>
      <c r="E673" s="56"/>
      <c r="F673" s="56"/>
      <c r="G673" s="69"/>
      <c r="H673" s="8"/>
    </row>
    <row r="674" spans="1:8" ht="15">
      <c r="A674" s="54"/>
      <c r="B674" s="55"/>
      <c r="C674" s="56"/>
      <c r="D674" s="56"/>
      <c r="E674" s="56"/>
      <c r="F674" s="56"/>
      <c r="G674" s="69"/>
      <c r="H674" s="8"/>
    </row>
    <row r="675" spans="1:8" ht="15">
      <c r="A675" s="54"/>
      <c r="B675" s="55"/>
      <c r="C675" s="56"/>
      <c r="D675" s="56"/>
      <c r="E675" s="56"/>
      <c r="F675" s="56"/>
      <c r="G675" s="69"/>
      <c r="H675" s="8"/>
    </row>
    <row r="676" spans="1:8" ht="15">
      <c r="A676" s="54"/>
      <c r="B676" s="55"/>
      <c r="C676" s="56"/>
      <c r="D676" s="56"/>
      <c r="E676" s="56"/>
      <c r="F676" s="56"/>
      <c r="G676" s="69"/>
      <c r="H676" s="8"/>
    </row>
    <row r="677" spans="1:8" ht="15">
      <c r="A677" s="54"/>
      <c r="B677" s="55"/>
      <c r="C677" s="56"/>
      <c r="D677" s="56"/>
      <c r="E677" s="56"/>
      <c r="F677" s="56"/>
      <c r="G677" s="69"/>
      <c r="H677" s="8"/>
    </row>
    <row r="678" spans="1:8" ht="15">
      <c r="A678" s="54"/>
      <c r="B678" s="55"/>
      <c r="C678" s="56"/>
      <c r="D678" s="56"/>
      <c r="E678" s="56"/>
      <c r="F678" s="56"/>
      <c r="G678" s="69"/>
      <c r="H678" s="8"/>
    </row>
    <row r="679" spans="1:8" ht="15">
      <c r="A679" s="54"/>
      <c r="B679" s="55"/>
      <c r="C679" s="56"/>
      <c r="D679" s="56"/>
      <c r="E679" s="56"/>
      <c r="F679" s="56"/>
      <c r="G679" s="69"/>
      <c r="H679" s="8"/>
    </row>
    <row r="680" spans="1:8" ht="15">
      <c r="A680" s="54"/>
      <c r="B680" s="55"/>
      <c r="C680" s="56"/>
      <c r="D680" s="56"/>
      <c r="E680" s="56"/>
      <c r="F680" s="56"/>
      <c r="G680" s="69"/>
      <c r="H680" s="8"/>
    </row>
    <row r="681" spans="1:8" ht="15">
      <c r="A681" s="54"/>
      <c r="B681" s="55"/>
      <c r="C681" s="56"/>
      <c r="D681" s="56"/>
      <c r="E681" s="56"/>
      <c r="F681" s="56"/>
      <c r="G681" s="69"/>
      <c r="H681" s="8"/>
    </row>
    <row r="682" spans="1:8" ht="15">
      <c r="A682" s="54"/>
      <c r="B682" s="55"/>
      <c r="C682" s="56"/>
      <c r="D682" s="56"/>
      <c r="E682" s="56"/>
      <c r="F682" s="56"/>
      <c r="G682" s="69"/>
      <c r="H682" s="8"/>
    </row>
    <row r="683" spans="1:8" ht="15">
      <c r="A683" s="54"/>
      <c r="B683" s="55"/>
      <c r="C683" s="56"/>
      <c r="D683" s="56"/>
      <c r="E683" s="56"/>
      <c r="F683" s="56"/>
      <c r="G683" s="69"/>
      <c r="H683" s="8"/>
    </row>
    <row r="684" spans="1:8" ht="15">
      <c r="A684" s="54"/>
      <c r="B684" s="55"/>
      <c r="C684" s="56"/>
      <c r="D684" s="56"/>
      <c r="E684" s="56"/>
      <c r="F684" s="56"/>
      <c r="G684" s="69"/>
      <c r="H684" s="8"/>
    </row>
    <row r="685" spans="1:8" ht="15">
      <c r="A685" s="54"/>
      <c r="B685" s="55"/>
      <c r="C685" s="56"/>
      <c r="D685" s="56"/>
      <c r="E685" s="56"/>
      <c r="F685" s="56"/>
      <c r="G685" s="69"/>
      <c r="H685" s="8"/>
    </row>
    <row r="686" spans="1:8" ht="15">
      <c r="A686" s="54"/>
      <c r="B686" s="55"/>
      <c r="C686" s="56"/>
      <c r="D686" s="56"/>
      <c r="E686" s="56"/>
      <c r="F686" s="56"/>
      <c r="G686" s="69"/>
      <c r="H686" s="8"/>
    </row>
    <row r="687" spans="1:8" ht="15">
      <c r="A687" s="54"/>
      <c r="B687" s="55"/>
      <c r="C687" s="56"/>
      <c r="D687" s="56"/>
      <c r="E687" s="56"/>
      <c r="F687" s="56"/>
      <c r="G687" s="69"/>
      <c r="H687" s="8"/>
    </row>
    <row r="688" spans="1:8" ht="15">
      <c r="A688" s="54"/>
      <c r="B688" s="55"/>
      <c r="C688" s="56"/>
      <c r="D688" s="56"/>
      <c r="E688" s="56"/>
      <c r="F688" s="56"/>
      <c r="G688" s="69"/>
      <c r="H688" s="8"/>
    </row>
    <row r="689" spans="1:8" ht="15">
      <c r="A689" s="54"/>
      <c r="B689" s="55"/>
      <c r="C689" s="56"/>
      <c r="D689" s="56"/>
      <c r="E689" s="56"/>
      <c r="F689" s="56"/>
      <c r="G689" s="69"/>
      <c r="H689" s="8"/>
    </row>
    <row r="690" spans="1:8" ht="15">
      <c r="A690" s="54"/>
      <c r="B690" s="55"/>
      <c r="C690" s="56"/>
      <c r="D690" s="56"/>
      <c r="E690" s="56"/>
      <c r="F690" s="56"/>
      <c r="G690" s="69"/>
      <c r="H690" s="8"/>
    </row>
    <row r="691" spans="1:8" ht="15">
      <c r="A691" s="54"/>
      <c r="B691" s="55"/>
      <c r="C691" s="56"/>
      <c r="D691" s="56"/>
      <c r="E691" s="56"/>
      <c r="F691" s="56"/>
      <c r="G691" s="69"/>
      <c r="H691" s="8"/>
    </row>
    <row r="692" spans="1:8" ht="15">
      <c r="A692" s="54"/>
      <c r="B692" s="55"/>
      <c r="C692" s="56"/>
      <c r="D692" s="56"/>
      <c r="E692" s="56"/>
      <c r="F692" s="56"/>
      <c r="G692" s="69"/>
      <c r="H692" s="8"/>
    </row>
    <row r="693" spans="1:8" ht="15">
      <c r="A693" s="54"/>
      <c r="B693" s="55"/>
      <c r="C693" s="56"/>
      <c r="D693" s="56"/>
      <c r="E693" s="56"/>
      <c r="F693" s="56"/>
      <c r="G693" s="69"/>
      <c r="H693" s="8"/>
    </row>
    <row r="694" spans="1:8" ht="15">
      <c r="A694" s="54"/>
      <c r="B694" s="55"/>
      <c r="C694" s="56"/>
      <c r="D694" s="56"/>
      <c r="E694" s="56"/>
      <c r="F694" s="56"/>
      <c r="G694" s="69"/>
      <c r="H694" s="8"/>
    </row>
    <row r="695" spans="1:8" ht="15">
      <c r="A695" s="54"/>
      <c r="B695" s="55"/>
      <c r="C695" s="56"/>
      <c r="D695" s="56"/>
      <c r="E695" s="56"/>
      <c r="F695" s="56"/>
      <c r="G695" s="69"/>
      <c r="H695" s="8"/>
    </row>
    <row r="696" spans="1:8" ht="15">
      <c r="A696" s="54"/>
      <c r="B696" s="55"/>
      <c r="C696" s="56"/>
      <c r="D696" s="56"/>
      <c r="E696" s="56"/>
      <c r="F696" s="56"/>
      <c r="G696" s="69"/>
      <c r="H696" s="8"/>
    </row>
    <row r="697" spans="1:8" ht="15">
      <c r="A697" s="54"/>
      <c r="B697" s="55"/>
      <c r="C697" s="56"/>
      <c r="D697" s="56"/>
      <c r="E697" s="56"/>
      <c r="F697" s="56"/>
      <c r="G697" s="69"/>
      <c r="H697" s="8"/>
    </row>
    <row r="698" spans="1:8" ht="15">
      <c r="A698" s="54"/>
      <c r="B698" s="55"/>
      <c r="C698" s="56"/>
      <c r="D698" s="56"/>
      <c r="E698" s="56"/>
      <c r="F698" s="56"/>
      <c r="G698" s="69"/>
      <c r="H698" s="8"/>
    </row>
    <row r="699" spans="1:8" ht="15">
      <c r="A699" s="54"/>
      <c r="B699" s="55"/>
      <c r="C699" s="56"/>
      <c r="D699" s="56"/>
      <c r="E699" s="56"/>
      <c r="F699" s="56"/>
      <c r="G699" s="69"/>
      <c r="H699" s="8"/>
    </row>
    <row r="700" spans="1:8" ht="15">
      <c r="A700" s="54"/>
      <c r="B700" s="55"/>
      <c r="C700" s="56"/>
      <c r="D700" s="56"/>
      <c r="E700" s="56"/>
      <c r="F700" s="56"/>
      <c r="G700" s="69"/>
      <c r="H700" s="8"/>
    </row>
    <row r="701" spans="1:8" ht="15">
      <c r="A701" s="54"/>
      <c r="B701" s="55"/>
      <c r="C701" s="56"/>
      <c r="D701" s="56"/>
      <c r="E701" s="56"/>
      <c r="F701" s="56"/>
      <c r="G701" s="69"/>
      <c r="H701" s="8"/>
    </row>
    <row r="702" spans="1:8" ht="15">
      <c r="A702" s="54"/>
      <c r="B702" s="55"/>
      <c r="C702" s="56"/>
      <c r="D702" s="56"/>
      <c r="E702" s="56"/>
      <c r="F702" s="56"/>
      <c r="G702" s="69"/>
      <c r="H702" s="8"/>
    </row>
    <row r="703" spans="1:8" ht="15">
      <c r="A703" s="54"/>
      <c r="B703" s="55"/>
      <c r="C703" s="56"/>
      <c r="D703" s="56"/>
      <c r="E703" s="56"/>
      <c r="F703" s="56"/>
      <c r="G703" s="69"/>
      <c r="H703" s="8"/>
    </row>
    <row r="704" spans="1:8" ht="15">
      <c r="A704" s="54"/>
      <c r="B704" s="55"/>
      <c r="C704" s="56"/>
      <c r="D704" s="56"/>
      <c r="E704" s="56"/>
      <c r="F704" s="56"/>
      <c r="G704" s="69"/>
      <c r="H704" s="8"/>
    </row>
    <row r="705" spans="1:8" ht="15">
      <c r="A705" s="54"/>
      <c r="B705" s="55"/>
      <c r="C705" s="56"/>
      <c r="D705" s="56"/>
      <c r="E705" s="56"/>
      <c r="F705" s="56"/>
      <c r="G705" s="69"/>
      <c r="H705" s="8"/>
    </row>
    <row r="706" spans="1:8" ht="15">
      <c r="A706" s="54"/>
      <c r="B706" s="55"/>
      <c r="C706" s="56"/>
      <c r="D706" s="56"/>
      <c r="E706" s="56"/>
      <c r="F706" s="56"/>
      <c r="G706" s="69"/>
      <c r="H706" s="8"/>
    </row>
    <row r="707" spans="1:8" ht="15">
      <c r="A707" s="54"/>
      <c r="B707" s="55"/>
      <c r="C707" s="56"/>
      <c r="D707" s="56"/>
      <c r="E707" s="56"/>
      <c r="F707" s="56"/>
      <c r="G707" s="69"/>
      <c r="H707" s="8"/>
    </row>
    <row r="708" spans="1:8" ht="15">
      <c r="A708" s="54"/>
      <c r="B708" s="55"/>
      <c r="C708" s="56"/>
      <c r="D708" s="56"/>
      <c r="E708" s="56"/>
      <c r="F708" s="56"/>
      <c r="G708" s="69"/>
      <c r="H708" s="8"/>
    </row>
    <row r="709" spans="1:8" ht="15">
      <c r="A709" s="54"/>
      <c r="B709" s="55"/>
      <c r="C709" s="56"/>
      <c r="D709" s="56"/>
      <c r="E709" s="56"/>
      <c r="F709" s="56"/>
      <c r="G709" s="69"/>
      <c r="H709" s="8"/>
    </row>
    <row r="710" spans="1:8" ht="15">
      <c r="A710" s="54"/>
      <c r="B710" s="55"/>
      <c r="C710" s="56"/>
      <c r="D710" s="56"/>
      <c r="E710" s="56"/>
      <c r="F710" s="56"/>
      <c r="G710" s="69"/>
      <c r="H710" s="8"/>
    </row>
    <row r="711" spans="1:8" ht="15">
      <c r="A711" s="54"/>
      <c r="B711" s="55"/>
      <c r="C711" s="56"/>
      <c r="D711" s="56"/>
      <c r="E711" s="56"/>
      <c r="F711" s="56"/>
      <c r="G711" s="69"/>
      <c r="H711" s="8"/>
    </row>
    <row r="712" spans="1:8" ht="15">
      <c r="A712" s="54"/>
      <c r="B712" s="55"/>
      <c r="C712" s="56"/>
      <c r="D712" s="56"/>
      <c r="E712" s="56"/>
      <c r="F712" s="56"/>
      <c r="G712" s="69"/>
      <c r="H712" s="8"/>
    </row>
    <row r="713" spans="1:8" ht="15">
      <c r="A713" s="54"/>
      <c r="B713" s="55"/>
      <c r="C713" s="56"/>
      <c r="D713" s="56"/>
      <c r="E713" s="56"/>
      <c r="F713" s="56"/>
      <c r="G713" s="69"/>
      <c r="H713" s="8"/>
    </row>
    <row r="714" spans="1:8" ht="15">
      <c r="A714" s="54"/>
      <c r="B714" s="55"/>
      <c r="C714" s="56"/>
      <c r="D714" s="56"/>
      <c r="E714" s="56"/>
      <c r="F714" s="56"/>
      <c r="G714" s="69"/>
      <c r="H714" s="8"/>
    </row>
    <row r="715" spans="1:8" ht="15">
      <c r="A715" s="54"/>
      <c r="B715" s="55"/>
      <c r="C715" s="56"/>
      <c r="D715" s="56"/>
      <c r="E715" s="56"/>
      <c r="F715" s="56"/>
      <c r="G715" s="69"/>
      <c r="H715" s="8"/>
    </row>
    <row r="716" spans="1:8" ht="15">
      <c r="A716" s="54"/>
      <c r="B716" s="55"/>
      <c r="C716" s="56"/>
      <c r="D716" s="56"/>
      <c r="E716" s="56"/>
      <c r="F716" s="56"/>
      <c r="G716" s="69"/>
      <c r="H716" s="8"/>
    </row>
    <row r="717" spans="1:8" ht="15">
      <c r="A717" s="54"/>
      <c r="B717" s="55"/>
      <c r="C717" s="56"/>
      <c r="D717" s="56"/>
      <c r="E717" s="56"/>
      <c r="F717" s="56"/>
      <c r="G717" s="69"/>
      <c r="H717" s="8"/>
    </row>
    <row r="718" spans="1:8" ht="15">
      <c r="A718" s="54"/>
      <c r="B718" s="55"/>
      <c r="C718" s="56"/>
      <c r="D718" s="56"/>
      <c r="E718" s="56"/>
      <c r="F718" s="56"/>
      <c r="G718" s="69"/>
      <c r="H718" s="8"/>
    </row>
    <row r="719" spans="1:8" ht="15">
      <c r="A719" s="54"/>
      <c r="B719" s="55"/>
      <c r="C719" s="56"/>
      <c r="D719" s="56"/>
      <c r="E719" s="56"/>
      <c r="F719" s="56"/>
      <c r="G719" s="69"/>
      <c r="H719" s="8"/>
    </row>
    <row r="720" spans="1:8" ht="15">
      <c r="A720" s="54"/>
      <c r="B720" s="55"/>
      <c r="C720" s="56"/>
      <c r="D720" s="56"/>
      <c r="E720" s="56"/>
      <c r="F720" s="56"/>
      <c r="G720" s="69"/>
      <c r="H720" s="8"/>
    </row>
    <row r="721" spans="1:8" ht="15">
      <c r="A721" s="54"/>
      <c r="B721" s="55"/>
      <c r="C721" s="56"/>
      <c r="D721" s="56"/>
      <c r="E721" s="56"/>
      <c r="F721" s="56"/>
      <c r="G721" s="69"/>
      <c r="H721" s="8"/>
    </row>
    <row r="722" spans="1:8" ht="15">
      <c r="A722" s="54"/>
      <c r="B722" s="55"/>
      <c r="C722" s="56"/>
      <c r="D722" s="56"/>
      <c r="E722" s="56"/>
      <c r="F722" s="56"/>
      <c r="G722" s="69"/>
      <c r="H722" s="8"/>
    </row>
    <row r="723" spans="1:8" ht="15">
      <c r="A723" s="54"/>
      <c r="B723" s="55"/>
      <c r="C723" s="56"/>
      <c r="D723" s="56"/>
      <c r="E723" s="56"/>
      <c r="F723" s="56"/>
      <c r="G723" s="69"/>
      <c r="H723" s="8"/>
    </row>
    <row r="724" spans="1:8" ht="15">
      <c r="A724" s="54"/>
      <c r="B724" s="55"/>
      <c r="C724" s="56"/>
      <c r="D724" s="56"/>
      <c r="E724" s="56"/>
      <c r="F724" s="56"/>
      <c r="G724" s="69"/>
      <c r="H724" s="8"/>
    </row>
    <row r="725" spans="1:8" ht="15">
      <c r="A725" s="54"/>
      <c r="B725" s="55"/>
      <c r="C725" s="56"/>
      <c r="D725" s="56"/>
      <c r="E725" s="56"/>
      <c r="F725" s="56"/>
      <c r="G725" s="69"/>
      <c r="H725" s="8"/>
    </row>
    <row r="726" spans="1:8" ht="15">
      <c r="A726" s="54"/>
      <c r="B726" s="55"/>
      <c r="C726" s="56"/>
      <c r="D726" s="56"/>
      <c r="E726" s="56"/>
      <c r="F726" s="56"/>
      <c r="G726" s="69"/>
      <c r="H726" s="8"/>
    </row>
    <row r="727" spans="1:8" ht="15">
      <c r="A727" s="54"/>
      <c r="B727" s="55"/>
      <c r="C727" s="56"/>
      <c r="D727" s="56"/>
      <c r="E727" s="56"/>
      <c r="F727" s="56"/>
      <c r="G727" s="69"/>
      <c r="H727" s="8"/>
    </row>
    <row r="728" spans="1:8" ht="15">
      <c r="A728" s="54"/>
      <c r="B728" s="55"/>
      <c r="C728" s="56"/>
      <c r="D728" s="56"/>
      <c r="E728" s="56"/>
      <c r="F728" s="56"/>
      <c r="G728" s="69"/>
      <c r="H728" s="8"/>
    </row>
    <row r="729" spans="1:8" ht="15">
      <c r="A729" s="54"/>
      <c r="B729" s="55"/>
      <c r="C729" s="56"/>
      <c r="D729" s="56"/>
      <c r="E729" s="56"/>
      <c r="F729" s="56"/>
      <c r="G729" s="69"/>
      <c r="H729" s="8"/>
    </row>
    <row r="730" spans="1:8" ht="15">
      <c r="A730" s="54"/>
      <c r="B730" s="55"/>
      <c r="C730" s="56"/>
      <c r="D730" s="56"/>
      <c r="E730" s="56"/>
      <c r="F730" s="56"/>
      <c r="G730" s="69"/>
      <c r="H730" s="8"/>
    </row>
    <row r="731" spans="1:8" ht="15">
      <c r="A731" s="54"/>
      <c r="B731" s="55"/>
      <c r="C731" s="56"/>
      <c r="D731" s="56"/>
      <c r="E731" s="56"/>
      <c r="F731" s="56"/>
      <c r="G731" s="69"/>
      <c r="H731" s="8"/>
    </row>
    <row r="732" spans="1:8" ht="15">
      <c r="A732" s="54"/>
      <c r="B732" s="55"/>
      <c r="C732" s="56"/>
      <c r="D732" s="56"/>
      <c r="E732" s="56"/>
      <c r="F732" s="56"/>
      <c r="G732" s="69"/>
      <c r="H732" s="8"/>
    </row>
    <row r="733" spans="1:8" ht="15">
      <c r="A733" s="54"/>
      <c r="B733" s="55"/>
      <c r="C733" s="56"/>
      <c r="D733" s="56"/>
      <c r="E733" s="56"/>
      <c r="F733" s="56"/>
      <c r="G733" s="69"/>
      <c r="H733" s="8"/>
    </row>
    <row r="734" spans="1:8" ht="15">
      <c r="A734" s="54"/>
      <c r="B734" s="55"/>
      <c r="C734" s="56"/>
      <c r="D734" s="56"/>
      <c r="E734" s="56"/>
      <c r="F734" s="56"/>
      <c r="G734" s="69"/>
      <c r="H734" s="8"/>
    </row>
    <row r="735" spans="1:8" ht="15">
      <c r="A735" s="54"/>
      <c r="B735" s="55"/>
      <c r="C735" s="56"/>
      <c r="D735" s="56"/>
      <c r="E735" s="56"/>
      <c r="F735" s="56"/>
      <c r="G735" s="69"/>
      <c r="H735" s="8"/>
    </row>
    <row r="736" spans="1:8" ht="15">
      <c r="A736" s="54"/>
      <c r="B736" s="55"/>
      <c r="C736" s="56"/>
      <c r="D736" s="56"/>
      <c r="E736" s="56"/>
      <c r="F736" s="56"/>
      <c r="G736" s="69"/>
      <c r="H736" s="8"/>
    </row>
    <row r="737" spans="1:8" ht="15">
      <c r="A737" s="54"/>
      <c r="B737" s="55"/>
      <c r="C737" s="56"/>
      <c r="D737" s="56"/>
      <c r="E737" s="56"/>
      <c r="F737" s="56"/>
      <c r="G737" s="69"/>
      <c r="H737" s="8"/>
    </row>
    <row r="738" spans="1:8" ht="15">
      <c r="A738" s="54"/>
      <c r="B738" s="55"/>
      <c r="C738" s="56"/>
      <c r="D738" s="56"/>
      <c r="E738" s="56"/>
      <c r="F738" s="56"/>
      <c r="G738" s="69"/>
      <c r="H738" s="8"/>
    </row>
    <row r="739" spans="1:8" ht="15">
      <c r="A739" s="54"/>
      <c r="B739" s="55"/>
      <c r="C739" s="56"/>
      <c r="D739" s="56"/>
      <c r="E739" s="56"/>
      <c r="F739" s="56"/>
      <c r="G739" s="69"/>
      <c r="H739" s="8"/>
    </row>
    <row r="740" spans="1:8" ht="15">
      <c r="A740" s="54"/>
      <c r="B740" s="55"/>
      <c r="C740" s="56"/>
      <c r="D740" s="56"/>
      <c r="E740" s="56"/>
      <c r="F740" s="56"/>
      <c r="G740" s="69"/>
      <c r="H740" s="8"/>
    </row>
    <row r="741" spans="1:8" ht="15">
      <c r="A741" s="54"/>
      <c r="B741" s="55"/>
      <c r="C741" s="56"/>
      <c r="D741" s="56"/>
      <c r="E741" s="56"/>
      <c r="F741" s="56"/>
      <c r="G741" s="69"/>
      <c r="H741" s="8"/>
    </row>
    <row r="742" spans="1:8" ht="15">
      <c r="A742" s="54"/>
      <c r="B742" s="55"/>
      <c r="C742" s="56"/>
      <c r="D742" s="56"/>
      <c r="E742" s="56"/>
      <c r="F742" s="56"/>
      <c r="G742" s="69"/>
      <c r="H742" s="8"/>
    </row>
    <row r="743" spans="1:8" ht="15">
      <c r="A743" s="54"/>
      <c r="B743" s="55"/>
      <c r="C743" s="56"/>
      <c r="D743" s="56"/>
      <c r="E743" s="56"/>
      <c r="F743" s="56"/>
      <c r="G743" s="69"/>
      <c r="H743" s="8"/>
    </row>
    <row r="744" spans="1:8" ht="15">
      <c r="A744" s="54"/>
      <c r="B744" s="55"/>
      <c r="C744" s="56"/>
      <c r="D744" s="56"/>
      <c r="E744" s="56"/>
      <c r="F744" s="56"/>
      <c r="G744" s="69"/>
      <c r="H744" s="8"/>
    </row>
    <row r="745" spans="1:8" ht="15">
      <c r="A745" s="54"/>
      <c r="B745" s="55"/>
      <c r="C745" s="56"/>
      <c r="D745" s="56"/>
      <c r="E745" s="56"/>
      <c r="F745" s="56"/>
      <c r="G745" s="69"/>
      <c r="H745" s="8"/>
    </row>
    <row r="746" spans="1:8" ht="15">
      <c r="A746" s="54"/>
      <c r="B746" s="55"/>
      <c r="C746" s="56"/>
      <c r="D746" s="56"/>
      <c r="E746" s="56"/>
      <c r="F746" s="56"/>
      <c r="G746" s="69"/>
      <c r="H746" s="8"/>
    </row>
    <row r="747" spans="1:8" ht="15">
      <c r="A747" s="54"/>
      <c r="B747" s="55"/>
      <c r="C747" s="56"/>
      <c r="D747" s="56"/>
      <c r="E747" s="56"/>
      <c r="F747" s="56"/>
      <c r="G747" s="69"/>
      <c r="H747" s="8"/>
    </row>
    <row r="748" spans="1:8" ht="15">
      <c r="A748" s="54"/>
      <c r="B748" s="55"/>
      <c r="C748" s="56"/>
      <c r="D748" s="56"/>
      <c r="E748" s="56"/>
      <c r="F748" s="56"/>
      <c r="G748" s="69"/>
      <c r="H748" s="8"/>
    </row>
    <row r="749" spans="1:8" ht="15">
      <c r="A749" s="54"/>
      <c r="B749" s="55"/>
      <c r="C749" s="56"/>
      <c r="D749" s="56"/>
      <c r="E749" s="56"/>
      <c r="F749" s="56"/>
      <c r="G749" s="69"/>
      <c r="H749" s="8"/>
    </row>
    <row r="750" spans="1:8" ht="15">
      <c r="A750" s="54"/>
      <c r="B750" s="55"/>
      <c r="C750" s="56"/>
      <c r="D750" s="56"/>
      <c r="E750" s="56"/>
      <c r="F750" s="56"/>
      <c r="G750" s="69"/>
      <c r="H750" s="8"/>
    </row>
    <row r="751" spans="1:8" ht="15">
      <c r="A751" s="54"/>
      <c r="B751" s="55"/>
      <c r="C751" s="56"/>
      <c r="D751" s="56"/>
      <c r="E751" s="56"/>
      <c r="F751" s="56"/>
      <c r="G751" s="69"/>
      <c r="H751" s="8"/>
    </row>
    <row r="752" spans="1:8" ht="15">
      <c r="A752" s="54"/>
      <c r="B752" s="55"/>
      <c r="C752" s="56"/>
      <c r="D752" s="56"/>
      <c r="E752" s="56"/>
      <c r="F752" s="56"/>
      <c r="G752" s="69"/>
      <c r="H752" s="8"/>
    </row>
    <row r="753" spans="1:8" ht="15">
      <c r="A753" s="54"/>
      <c r="B753" s="55"/>
      <c r="C753" s="56"/>
      <c r="D753" s="56"/>
      <c r="E753" s="56"/>
      <c r="F753" s="56"/>
      <c r="G753" s="69"/>
      <c r="H753" s="8"/>
    </row>
    <row r="754" spans="1:8" ht="15">
      <c r="A754" s="54"/>
      <c r="B754" s="55"/>
      <c r="C754" s="56"/>
      <c r="D754" s="56"/>
      <c r="E754" s="56"/>
      <c r="F754" s="56"/>
      <c r="G754" s="69"/>
      <c r="H754" s="8"/>
    </row>
    <row r="755" spans="1:8" ht="15">
      <c r="A755" s="54"/>
      <c r="B755" s="55"/>
      <c r="C755" s="56"/>
      <c r="D755" s="56"/>
      <c r="E755" s="56"/>
      <c r="F755" s="56"/>
      <c r="G755" s="69"/>
      <c r="H755" s="8"/>
    </row>
    <row r="756" spans="1:8" ht="15">
      <c r="A756" s="54"/>
      <c r="B756" s="55"/>
      <c r="C756" s="56"/>
      <c r="D756" s="56"/>
      <c r="E756" s="56"/>
      <c r="F756" s="56"/>
      <c r="G756" s="69"/>
      <c r="H756" s="8"/>
    </row>
    <row r="757" spans="1:8" ht="15">
      <c r="A757" s="54"/>
      <c r="B757" s="55"/>
      <c r="C757" s="56"/>
      <c r="D757" s="56"/>
      <c r="E757" s="56"/>
      <c r="F757" s="56"/>
      <c r="G757" s="69"/>
      <c r="H757" s="8"/>
    </row>
    <row r="758" spans="1:8" ht="15">
      <c r="A758" s="54"/>
      <c r="B758" s="55"/>
      <c r="C758" s="56"/>
      <c r="D758" s="56"/>
      <c r="E758" s="56"/>
      <c r="F758" s="56"/>
      <c r="G758" s="69"/>
      <c r="H758" s="8"/>
    </row>
    <row r="759" spans="1:8" ht="15">
      <c r="A759" s="54"/>
      <c r="B759" s="55"/>
      <c r="C759" s="56"/>
      <c r="D759" s="56"/>
      <c r="E759" s="56"/>
      <c r="F759" s="56"/>
      <c r="G759" s="69"/>
      <c r="H759" s="8"/>
    </row>
    <row r="760" spans="1:8" ht="15">
      <c r="A760" s="54"/>
      <c r="B760" s="55"/>
      <c r="C760" s="56"/>
      <c r="D760" s="56"/>
      <c r="E760" s="56"/>
      <c r="F760" s="56"/>
      <c r="G760" s="69"/>
      <c r="H760" s="8"/>
    </row>
    <row r="761" spans="1:8" ht="15">
      <c r="A761" s="54"/>
      <c r="B761" s="55"/>
      <c r="C761" s="56"/>
      <c r="D761" s="56"/>
      <c r="E761" s="56"/>
      <c r="F761" s="56"/>
      <c r="G761" s="69"/>
      <c r="H761" s="8"/>
    </row>
    <row r="762" spans="1:8" ht="15">
      <c r="A762" s="54"/>
      <c r="B762" s="55"/>
      <c r="C762" s="56"/>
      <c r="D762" s="56"/>
      <c r="E762" s="56"/>
      <c r="F762" s="56"/>
      <c r="G762" s="69"/>
      <c r="H762" s="8"/>
    </row>
    <row r="763" spans="1:8" ht="15">
      <c r="A763" s="54"/>
      <c r="B763" s="55"/>
      <c r="C763" s="56"/>
      <c r="D763" s="56"/>
      <c r="E763" s="56"/>
      <c r="F763" s="56"/>
      <c r="G763" s="69"/>
      <c r="H763" s="8"/>
    </row>
    <row r="764" spans="1:8" ht="15">
      <c r="A764" s="54"/>
      <c r="B764" s="55"/>
      <c r="C764" s="56"/>
      <c r="D764" s="56"/>
      <c r="E764" s="56"/>
      <c r="F764" s="56"/>
      <c r="G764" s="69"/>
      <c r="H764" s="8"/>
    </row>
    <row r="765" spans="1:8" ht="15">
      <c r="A765" s="54"/>
      <c r="B765" s="55"/>
      <c r="C765" s="56"/>
      <c r="D765" s="56"/>
      <c r="E765" s="56"/>
      <c r="F765" s="56"/>
      <c r="G765" s="69"/>
      <c r="H765" s="8"/>
    </row>
    <row r="766" spans="1:8" ht="15">
      <c r="A766" s="54"/>
      <c r="B766" s="55"/>
      <c r="C766" s="56"/>
      <c r="D766" s="56"/>
      <c r="E766" s="56"/>
      <c r="F766" s="56"/>
      <c r="G766" s="69"/>
      <c r="H766" s="8"/>
    </row>
    <row r="767" spans="1:8" ht="15">
      <c r="A767" s="54"/>
      <c r="B767" s="55"/>
      <c r="C767" s="56"/>
      <c r="D767" s="56"/>
      <c r="E767" s="56"/>
      <c r="F767" s="56"/>
      <c r="G767" s="69"/>
      <c r="H767" s="8"/>
    </row>
    <row r="768" spans="1:8" ht="15">
      <c r="A768" s="54"/>
      <c r="B768" s="55"/>
      <c r="C768" s="56"/>
      <c r="D768" s="56"/>
      <c r="E768" s="56"/>
      <c r="F768" s="56"/>
      <c r="G768" s="69"/>
      <c r="H768" s="8"/>
    </row>
    <row r="769" spans="1:8" ht="15">
      <c r="A769" s="54"/>
      <c r="B769" s="55"/>
      <c r="C769" s="56"/>
      <c r="D769" s="56"/>
      <c r="E769" s="56"/>
      <c r="F769" s="56"/>
      <c r="G769" s="69"/>
      <c r="H769" s="8"/>
    </row>
    <row r="770" spans="1:8" ht="15">
      <c r="A770" s="54"/>
      <c r="B770" s="55"/>
      <c r="C770" s="56"/>
      <c r="D770" s="56"/>
      <c r="E770" s="56"/>
      <c r="F770" s="56"/>
      <c r="G770" s="69"/>
      <c r="H770" s="8"/>
    </row>
    <row r="771" spans="1:8" ht="15">
      <c r="A771" s="54"/>
      <c r="B771" s="55"/>
      <c r="C771" s="56"/>
      <c r="D771" s="56"/>
      <c r="E771" s="56"/>
      <c r="F771" s="56"/>
      <c r="G771" s="69"/>
      <c r="H771" s="8"/>
    </row>
    <row r="772" spans="1:8" ht="15">
      <c r="A772" s="54"/>
      <c r="B772" s="55"/>
      <c r="C772" s="56"/>
      <c r="D772" s="56"/>
      <c r="E772" s="56"/>
      <c r="F772" s="56"/>
      <c r="G772" s="69"/>
      <c r="H772" s="8"/>
    </row>
    <row r="773" spans="1:8" ht="15">
      <c r="A773" s="54"/>
      <c r="B773" s="55"/>
      <c r="C773" s="56"/>
      <c r="D773" s="56"/>
      <c r="E773" s="56"/>
      <c r="F773" s="56"/>
      <c r="G773" s="69"/>
      <c r="H773" s="8"/>
    </row>
    <row r="774" spans="1:8" ht="15">
      <c r="A774" s="54"/>
      <c r="B774" s="55"/>
      <c r="C774" s="56"/>
      <c r="D774" s="56"/>
      <c r="E774" s="56"/>
      <c r="F774" s="56"/>
      <c r="G774" s="69"/>
      <c r="H774" s="8"/>
    </row>
    <row r="775" spans="1:8" ht="15">
      <c r="A775" s="54"/>
      <c r="B775" s="55"/>
      <c r="C775" s="56"/>
      <c r="D775" s="56"/>
      <c r="E775" s="56"/>
      <c r="F775" s="56"/>
      <c r="G775" s="69"/>
      <c r="H775" s="8"/>
    </row>
    <row r="776" spans="1:8" ht="15">
      <c r="A776" s="54"/>
      <c r="B776" s="55"/>
      <c r="C776" s="56"/>
      <c r="D776" s="56"/>
      <c r="E776" s="56"/>
      <c r="F776" s="56"/>
      <c r="G776" s="69"/>
      <c r="H776" s="8"/>
    </row>
    <row r="777" spans="1:8" ht="15">
      <c r="A777" s="54"/>
      <c r="B777" s="55"/>
      <c r="C777" s="56"/>
      <c r="D777" s="56"/>
      <c r="E777" s="56"/>
      <c r="F777" s="56"/>
      <c r="G777" s="69"/>
      <c r="H777" s="8"/>
    </row>
    <row r="778" spans="1:8" ht="15">
      <c r="A778" s="54"/>
      <c r="B778" s="55"/>
      <c r="C778" s="56"/>
      <c r="D778" s="56"/>
      <c r="E778" s="56"/>
      <c r="F778" s="56"/>
      <c r="G778" s="69"/>
      <c r="H778" s="8"/>
    </row>
    <row r="779" spans="1:8" ht="15">
      <c r="A779" s="54"/>
      <c r="B779" s="55"/>
      <c r="C779" s="56"/>
      <c r="D779" s="56"/>
      <c r="E779" s="56"/>
      <c r="F779" s="56"/>
      <c r="G779" s="69"/>
      <c r="H779" s="8"/>
    </row>
    <row r="780" spans="1:8" ht="15">
      <c r="A780" s="54"/>
      <c r="B780" s="55"/>
      <c r="C780" s="56"/>
      <c r="D780" s="56"/>
      <c r="E780" s="56"/>
      <c r="F780" s="56"/>
      <c r="G780" s="69"/>
      <c r="H780" s="8"/>
    </row>
    <row r="781" spans="1:8" ht="15">
      <c r="A781" s="54"/>
      <c r="B781" s="55"/>
      <c r="C781" s="56"/>
      <c r="D781" s="56"/>
      <c r="E781" s="56"/>
      <c r="F781" s="56"/>
      <c r="G781" s="69"/>
      <c r="H781" s="8"/>
    </row>
    <row r="782" spans="1:8" ht="15">
      <c r="A782" s="54"/>
      <c r="B782" s="55"/>
      <c r="C782" s="56"/>
      <c r="D782" s="56"/>
      <c r="E782" s="56"/>
      <c r="F782" s="56"/>
      <c r="G782" s="69"/>
      <c r="H782" s="8"/>
    </row>
    <row r="783" spans="1:8" ht="15">
      <c r="A783" s="54"/>
      <c r="B783" s="55"/>
      <c r="C783" s="56"/>
      <c r="D783" s="56"/>
      <c r="E783" s="56"/>
      <c r="F783" s="56"/>
      <c r="G783" s="69"/>
      <c r="H783" s="8"/>
    </row>
    <row r="784" spans="1:8" ht="15">
      <c r="A784" s="54"/>
      <c r="B784" s="55"/>
      <c r="C784" s="56"/>
      <c r="D784" s="56"/>
      <c r="E784" s="56"/>
      <c r="F784" s="56"/>
      <c r="G784" s="69"/>
      <c r="H784" s="8"/>
    </row>
    <row r="785" spans="1:8" ht="15">
      <c r="A785" s="54"/>
      <c r="B785" s="55"/>
      <c r="C785" s="56"/>
      <c r="D785" s="56"/>
      <c r="E785" s="56"/>
      <c r="F785" s="56"/>
      <c r="G785" s="69"/>
      <c r="H785" s="8"/>
    </row>
    <row r="786" spans="1:8" ht="15">
      <c r="A786" s="54"/>
      <c r="B786" s="55"/>
      <c r="C786" s="56"/>
      <c r="D786" s="56"/>
      <c r="E786" s="56"/>
      <c r="F786" s="56"/>
      <c r="G786" s="69"/>
      <c r="H786" s="8"/>
    </row>
    <row r="787" spans="1:8" ht="15">
      <c r="A787" s="54"/>
      <c r="B787" s="55"/>
      <c r="C787" s="56"/>
      <c r="D787" s="56"/>
      <c r="E787" s="56"/>
      <c r="F787" s="56"/>
      <c r="G787" s="69"/>
      <c r="H787" s="8"/>
    </row>
    <row r="788" spans="1:8" ht="15">
      <c r="A788" s="54"/>
      <c r="B788" s="55"/>
      <c r="C788" s="56"/>
      <c r="D788" s="56"/>
      <c r="E788" s="56"/>
      <c r="F788" s="56"/>
      <c r="G788" s="69"/>
      <c r="H788" s="8"/>
    </row>
    <row r="789" spans="1:8" ht="15">
      <c r="A789" s="54"/>
      <c r="B789" s="55"/>
      <c r="C789" s="56"/>
      <c r="D789" s="56"/>
      <c r="E789" s="56"/>
      <c r="F789" s="56"/>
      <c r="G789" s="69"/>
      <c r="H789" s="8"/>
    </row>
    <row r="790" spans="1:8" ht="15">
      <c r="A790" s="54"/>
      <c r="B790" s="55"/>
      <c r="C790" s="56"/>
      <c r="D790" s="56"/>
      <c r="E790" s="56"/>
      <c r="F790" s="56"/>
      <c r="G790" s="69"/>
      <c r="H790" s="8"/>
    </row>
    <row r="791" spans="1:8" ht="15">
      <c r="A791" s="54"/>
      <c r="B791" s="55"/>
      <c r="C791" s="56"/>
      <c r="D791" s="56"/>
      <c r="E791" s="56"/>
      <c r="F791" s="56"/>
      <c r="G791" s="69"/>
      <c r="H791" s="8"/>
    </row>
    <row r="792" spans="1:8" ht="15">
      <c r="A792" s="54"/>
      <c r="B792" s="55"/>
      <c r="C792" s="56"/>
      <c r="D792" s="56"/>
      <c r="E792" s="56"/>
      <c r="F792" s="56"/>
      <c r="G792" s="69"/>
      <c r="H792" s="8"/>
    </row>
    <row r="793" spans="1:8" ht="15">
      <c r="A793" s="54"/>
      <c r="B793" s="55"/>
      <c r="C793" s="56"/>
      <c r="D793" s="56"/>
      <c r="E793" s="56"/>
      <c r="F793" s="56"/>
      <c r="G793" s="69"/>
      <c r="H793" s="8"/>
    </row>
    <row r="794" spans="1:8" ht="15">
      <c r="A794" s="54"/>
      <c r="B794" s="55"/>
      <c r="C794" s="56"/>
      <c r="D794" s="56"/>
      <c r="E794" s="56"/>
      <c r="F794" s="56"/>
      <c r="G794" s="69"/>
      <c r="H794" s="8"/>
    </row>
    <row r="795" spans="1:8" ht="15">
      <c r="A795" s="54"/>
      <c r="B795" s="55"/>
      <c r="C795" s="56"/>
      <c r="D795" s="56"/>
      <c r="E795" s="56"/>
      <c r="F795" s="56"/>
      <c r="G795" s="69"/>
      <c r="H795" s="8"/>
    </row>
    <row r="796" spans="1:8" ht="15">
      <c r="A796" s="54"/>
      <c r="B796" s="55"/>
      <c r="C796" s="56"/>
      <c r="D796" s="56"/>
      <c r="E796" s="56"/>
      <c r="F796" s="56"/>
      <c r="G796" s="69"/>
      <c r="H796" s="8"/>
    </row>
    <row r="797" spans="1:8" ht="15">
      <c r="A797" s="54"/>
      <c r="B797" s="55"/>
      <c r="C797" s="56"/>
      <c r="D797" s="56"/>
      <c r="E797" s="56"/>
      <c r="F797" s="56"/>
      <c r="G797" s="69"/>
      <c r="H797" s="8"/>
    </row>
    <row r="798" spans="1:8" ht="15">
      <c r="A798" s="54"/>
      <c r="B798" s="55"/>
      <c r="C798" s="56"/>
      <c r="D798" s="56"/>
      <c r="E798" s="56"/>
      <c r="F798" s="56"/>
      <c r="G798" s="69"/>
      <c r="H798" s="8"/>
    </row>
    <row r="799" spans="1:8" ht="15">
      <c r="A799" s="54"/>
      <c r="B799" s="55"/>
      <c r="C799" s="56"/>
      <c r="D799" s="56"/>
      <c r="E799" s="56"/>
      <c r="F799" s="56"/>
      <c r="G799" s="69"/>
      <c r="H799" s="8"/>
    </row>
    <row r="800" spans="1:8" ht="15">
      <c r="A800" s="54"/>
      <c r="B800" s="55"/>
      <c r="C800" s="56"/>
      <c r="D800" s="56"/>
      <c r="E800" s="56"/>
      <c r="F800" s="56"/>
      <c r="G800" s="69"/>
      <c r="H800" s="8"/>
    </row>
    <row r="801" spans="1:8" ht="15">
      <c r="A801" s="54"/>
      <c r="B801" s="55"/>
      <c r="C801" s="56"/>
      <c r="D801" s="56"/>
      <c r="E801" s="56"/>
      <c r="F801" s="56"/>
      <c r="G801" s="69"/>
      <c r="H801" s="8"/>
    </row>
    <row r="802" spans="1:8" ht="15">
      <c r="A802" s="54"/>
      <c r="B802" s="55"/>
      <c r="C802" s="56"/>
      <c r="D802" s="56"/>
      <c r="E802" s="56"/>
      <c r="F802" s="56"/>
      <c r="G802" s="69"/>
      <c r="H802" s="8"/>
    </row>
    <row r="803" spans="1:8" ht="15">
      <c r="A803" s="54"/>
      <c r="B803" s="55"/>
      <c r="C803" s="56"/>
      <c r="D803" s="56"/>
      <c r="E803" s="56"/>
      <c r="F803" s="56"/>
      <c r="G803" s="69"/>
      <c r="H803" s="8"/>
    </row>
    <row r="804" spans="1:8" ht="15">
      <c r="A804" s="54"/>
      <c r="B804" s="55"/>
      <c r="C804" s="56"/>
      <c r="D804" s="56"/>
      <c r="E804" s="56"/>
      <c r="F804" s="56"/>
      <c r="G804" s="69"/>
      <c r="H804" s="8"/>
    </row>
    <row r="805" spans="1:8" ht="15">
      <c r="A805" s="54"/>
      <c r="B805" s="55"/>
      <c r="C805" s="56"/>
      <c r="D805" s="56"/>
      <c r="E805" s="56"/>
      <c r="F805" s="56"/>
      <c r="G805" s="69"/>
      <c r="H805" s="8"/>
    </row>
    <row r="806" spans="1:8" ht="15">
      <c r="A806" s="54"/>
      <c r="B806" s="55"/>
      <c r="C806" s="56"/>
      <c r="D806" s="56"/>
      <c r="E806" s="56"/>
      <c r="F806" s="56"/>
      <c r="G806" s="69"/>
      <c r="H806" s="8"/>
    </row>
    <row r="807" spans="1:8" ht="15">
      <c r="A807" s="54"/>
      <c r="B807" s="55"/>
      <c r="C807" s="56"/>
      <c r="D807" s="56"/>
      <c r="E807" s="56"/>
      <c r="F807" s="56"/>
      <c r="G807" s="69"/>
      <c r="H807" s="8"/>
    </row>
    <row r="808" spans="1:8" ht="15">
      <c r="A808" s="54"/>
      <c r="B808" s="55"/>
      <c r="C808" s="56"/>
      <c r="D808" s="56"/>
      <c r="E808" s="56"/>
      <c r="F808" s="56"/>
      <c r="G808" s="69"/>
      <c r="H808" s="8"/>
    </row>
    <row r="809" spans="1:8" ht="15">
      <c r="A809" s="54"/>
      <c r="B809" s="55"/>
      <c r="C809" s="56"/>
      <c r="D809" s="56"/>
      <c r="E809" s="56"/>
      <c r="F809" s="56"/>
      <c r="G809" s="69"/>
      <c r="H809" s="8"/>
    </row>
    <row r="810" spans="1:8" ht="15">
      <c r="A810" s="54"/>
      <c r="B810" s="55"/>
      <c r="C810" s="56"/>
      <c r="D810" s="56"/>
      <c r="E810" s="56"/>
      <c r="F810" s="56"/>
      <c r="G810" s="69"/>
      <c r="H810" s="8"/>
    </row>
    <row r="811" spans="1:8" ht="15">
      <c r="A811" s="54"/>
      <c r="B811" s="55"/>
      <c r="C811" s="56"/>
      <c r="D811" s="56"/>
      <c r="E811" s="56"/>
      <c r="F811" s="56"/>
      <c r="G811" s="69"/>
      <c r="H811" s="8"/>
    </row>
    <row r="812" spans="1:8" ht="15">
      <c r="A812" s="54"/>
      <c r="B812" s="55"/>
      <c r="C812" s="56"/>
      <c r="D812" s="56"/>
      <c r="E812" s="56"/>
      <c r="F812" s="56"/>
      <c r="G812" s="69"/>
      <c r="H812" s="8"/>
    </row>
    <row r="813" spans="1:8" ht="15">
      <c r="A813" s="54"/>
      <c r="B813" s="55"/>
      <c r="C813" s="56"/>
      <c r="D813" s="56"/>
      <c r="E813" s="56"/>
      <c r="F813" s="56"/>
      <c r="G813" s="69"/>
      <c r="H813" s="8"/>
    </row>
    <row r="814" spans="1:8" ht="15">
      <c r="A814" s="54"/>
      <c r="B814" s="55"/>
      <c r="C814" s="56"/>
      <c r="D814" s="56"/>
      <c r="E814" s="56"/>
      <c r="F814" s="56"/>
      <c r="G814" s="69"/>
      <c r="H814" s="8"/>
    </row>
    <row r="815" spans="1:8" ht="15">
      <c r="A815" s="54"/>
      <c r="B815" s="55"/>
      <c r="C815" s="56"/>
      <c r="D815" s="56"/>
      <c r="E815" s="56"/>
      <c r="F815" s="56"/>
      <c r="G815" s="69"/>
      <c r="H815" s="8"/>
    </row>
    <row r="816" spans="1:8" ht="15">
      <c r="A816" s="54"/>
      <c r="B816" s="55"/>
      <c r="C816" s="56"/>
      <c r="D816" s="56"/>
      <c r="E816" s="56"/>
      <c r="F816" s="56"/>
      <c r="G816" s="69"/>
      <c r="H816" s="8"/>
    </row>
    <row r="817" spans="1:8" ht="15">
      <c r="A817" s="54"/>
      <c r="B817" s="55"/>
      <c r="C817" s="56"/>
      <c r="D817" s="56"/>
      <c r="E817" s="56"/>
      <c r="F817" s="56"/>
      <c r="G817" s="69"/>
      <c r="H817" s="8"/>
    </row>
    <row r="818" spans="1:8" ht="15">
      <c r="A818" s="54"/>
      <c r="B818" s="55"/>
      <c r="C818" s="56"/>
      <c r="D818" s="56"/>
      <c r="E818" s="56"/>
      <c r="F818" s="56"/>
      <c r="G818" s="69"/>
      <c r="H818" s="8"/>
    </row>
    <row r="819" spans="1:8" ht="15">
      <c r="A819" s="54"/>
      <c r="B819" s="55"/>
      <c r="C819" s="56"/>
      <c r="D819" s="56"/>
      <c r="E819" s="56"/>
      <c r="F819" s="56"/>
      <c r="G819" s="69"/>
      <c r="H819" s="8"/>
    </row>
    <row r="820" spans="1:8" ht="15">
      <c r="A820" s="54"/>
      <c r="B820" s="55"/>
      <c r="C820" s="56"/>
      <c r="D820" s="56"/>
      <c r="E820" s="56"/>
      <c r="F820" s="56"/>
      <c r="G820" s="69"/>
      <c r="H820" s="8"/>
    </row>
    <row r="821" spans="1:8" ht="15">
      <c r="A821" s="54"/>
      <c r="B821" s="55"/>
      <c r="C821" s="56"/>
      <c r="D821" s="56"/>
      <c r="E821" s="56"/>
      <c r="F821" s="56"/>
      <c r="G821" s="69"/>
      <c r="H821" s="8"/>
    </row>
    <row r="822" spans="1:8" ht="15">
      <c r="A822" s="54"/>
      <c r="B822" s="55"/>
      <c r="C822" s="56"/>
      <c r="D822" s="56"/>
      <c r="E822" s="56"/>
      <c r="F822" s="56"/>
      <c r="G822" s="69"/>
      <c r="H822" s="8"/>
    </row>
    <row r="823" spans="1:8" ht="15">
      <c r="A823" s="54"/>
      <c r="B823" s="55"/>
      <c r="C823" s="56"/>
      <c r="D823" s="56"/>
      <c r="E823" s="56"/>
      <c r="F823" s="56"/>
      <c r="G823" s="69"/>
      <c r="H823" s="8"/>
    </row>
    <row r="824" spans="1:8" ht="15">
      <c r="A824" s="54"/>
      <c r="B824" s="55"/>
      <c r="C824" s="56"/>
      <c r="D824" s="56"/>
      <c r="E824" s="56"/>
      <c r="F824" s="56"/>
      <c r="G824" s="69"/>
      <c r="H824" s="8"/>
    </row>
    <row r="825" spans="1:8" ht="15">
      <c r="A825" s="54"/>
      <c r="B825" s="55"/>
      <c r="C825" s="56"/>
      <c r="D825" s="56"/>
      <c r="E825" s="56"/>
      <c r="F825" s="56"/>
      <c r="G825" s="69"/>
      <c r="H825" s="8"/>
    </row>
    <row r="826" spans="1:8" ht="15">
      <c r="A826" s="54"/>
      <c r="B826" s="55"/>
      <c r="C826" s="56"/>
      <c r="D826" s="56"/>
      <c r="E826" s="56"/>
      <c r="F826" s="56"/>
      <c r="G826" s="69"/>
      <c r="H826" s="8"/>
    </row>
    <row r="827" spans="1:8" ht="15">
      <c r="A827" s="54"/>
      <c r="B827" s="55"/>
      <c r="C827" s="56"/>
      <c r="D827" s="56"/>
      <c r="E827" s="56"/>
      <c r="F827" s="56"/>
      <c r="G827" s="69"/>
      <c r="H827" s="8"/>
    </row>
    <row r="828" spans="1:8" ht="15">
      <c r="A828" s="54"/>
      <c r="B828" s="55"/>
      <c r="C828" s="56"/>
      <c r="D828" s="56"/>
      <c r="E828" s="56"/>
      <c r="F828" s="56"/>
      <c r="G828" s="69"/>
      <c r="H828" s="8"/>
    </row>
    <row r="829" spans="1:8" ht="15">
      <c r="A829" s="54"/>
      <c r="B829" s="55"/>
      <c r="C829" s="56"/>
      <c r="D829" s="56"/>
      <c r="E829" s="56"/>
      <c r="F829" s="56"/>
      <c r="G829" s="69"/>
      <c r="H829" s="8"/>
    </row>
    <row r="830" spans="1:8" ht="15">
      <c r="A830" s="54"/>
      <c r="B830" s="55"/>
      <c r="C830" s="56"/>
      <c r="D830" s="56"/>
      <c r="E830" s="56"/>
      <c r="F830" s="56"/>
      <c r="G830" s="69"/>
      <c r="H830" s="8"/>
    </row>
    <row r="831" spans="1:8" ht="15">
      <c r="A831" s="54"/>
      <c r="B831" s="55"/>
      <c r="C831" s="56"/>
      <c r="D831" s="56"/>
      <c r="E831" s="56"/>
      <c r="F831" s="56"/>
      <c r="G831" s="69"/>
      <c r="H831" s="8"/>
    </row>
    <row r="832" spans="1:8" ht="15">
      <c r="A832" s="54"/>
      <c r="B832" s="55"/>
      <c r="C832" s="56"/>
      <c r="D832" s="56"/>
      <c r="E832" s="56"/>
      <c r="F832" s="56"/>
      <c r="G832" s="69"/>
      <c r="H832" s="8"/>
    </row>
    <row r="833" spans="1:8" ht="15">
      <c r="A833" s="54"/>
      <c r="B833" s="55"/>
      <c r="C833" s="56"/>
      <c r="D833" s="56"/>
      <c r="E833" s="56"/>
      <c r="F833" s="56"/>
      <c r="G833" s="69"/>
      <c r="H833" s="8"/>
    </row>
    <row r="834" spans="1:8" ht="15">
      <c r="A834" s="54"/>
      <c r="B834" s="55"/>
      <c r="C834" s="56"/>
      <c r="D834" s="56"/>
      <c r="E834" s="56"/>
      <c r="F834" s="56"/>
      <c r="G834" s="69"/>
      <c r="H834" s="8"/>
    </row>
    <row r="835" spans="1:8" ht="15">
      <c r="A835" s="54"/>
      <c r="B835" s="55"/>
      <c r="C835" s="56"/>
      <c r="D835" s="56"/>
      <c r="E835" s="56"/>
      <c r="F835" s="56"/>
      <c r="G835" s="69"/>
      <c r="H835" s="8"/>
    </row>
    <row r="836" spans="1:8" ht="15">
      <c r="A836" s="54"/>
      <c r="B836" s="55"/>
      <c r="C836" s="56"/>
      <c r="D836" s="56"/>
      <c r="E836" s="56"/>
      <c r="F836" s="56"/>
      <c r="G836" s="69"/>
      <c r="H836" s="8"/>
    </row>
    <row r="837" spans="1:8" ht="15">
      <c r="A837" s="54"/>
      <c r="B837" s="55"/>
      <c r="C837" s="56"/>
      <c r="D837" s="56"/>
      <c r="E837" s="56"/>
      <c r="F837" s="56"/>
      <c r="G837" s="69"/>
      <c r="H837" s="8"/>
    </row>
    <row r="838" spans="1:8" ht="15">
      <c r="A838" s="54"/>
      <c r="B838" s="55"/>
      <c r="C838" s="56"/>
      <c r="D838" s="56"/>
      <c r="E838" s="56"/>
      <c r="F838" s="56"/>
      <c r="G838" s="69"/>
      <c r="H838" s="8"/>
    </row>
    <row r="839" spans="1:8" ht="15">
      <c r="A839" s="54"/>
      <c r="B839" s="55"/>
      <c r="C839" s="56"/>
      <c r="D839" s="56"/>
      <c r="E839" s="56"/>
      <c r="F839" s="56"/>
      <c r="G839" s="69"/>
      <c r="H839" s="8"/>
    </row>
    <row r="840" spans="1:8" ht="15">
      <c r="A840" s="54"/>
      <c r="B840" s="55"/>
      <c r="C840" s="56"/>
      <c r="D840" s="56"/>
      <c r="E840" s="56"/>
      <c r="F840" s="56"/>
      <c r="G840" s="69"/>
      <c r="H840" s="8"/>
    </row>
    <row r="841" spans="1:8" ht="15">
      <c r="A841" s="54"/>
      <c r="B841" s="55"/>
      <c r="C841" s="56"/>
      <c r="D841" s="56"/>
      <c r="E841" s="56"/>
      <c r="F841" s="56"/>
      <c r="G841" s="69"/>
      <c r="H841" s="8"/>
    </row>
    <row r="842" spans="1:8" ht="15">
      <c r="A842" s="54"/>
      <c r="B842" s="55"/>
      <c r="C842" s="56"/>
      <c r="D842" s="56"/>
      <c r="E842" s="56"/>
      <c r="F842" s="56"/>
      <c r="G842" s="69"/>
      <c r="H842" s="8"/>
    </row>
    <row r="843" spans="1:8" ht="15">
      <c r="A843" s="54"/>
      <c r="B843" s="55"/>
      <c r="C843" s="56"/>
      <c r="D843" s="56"/>
      <c r="E843" s="56"/>
      <c r="F843" s="56"/>
      <c r="G843" s="69"/>
      <c r="H843" s="8"/>
    </row>
    <row r="844" spans="1:8" ht="15">
      <c r="A844" s="54"/>
      <c r="B844" s="55"/>
      <c r="C844" s="56"/>
      <c r="D844" s="56"/>
      <c r="E844" s="56"/>
      <c r="F844" s="56"/>
      <c r="G844" s="69"/>
      <c r="H844" s="8"/>
    </row>
    <row r="845" spans="1:8" ht="15">
      <c r="A845" s="54"/>
      <c r="B845" s="55"/>
      <c r="C845" s="56"/>
      <c r="D845" s="56"/>
      <c r="E845" s="56"/>
      <c r="F845" s="56"/>
      <c r="G845" s="69"/>
      <c r="H845" s="8"/>
    </row>
    <row r="846" spans="1:8" ht="15">
      <c r="A846" s="54"/>
      <c r="B846" s="55"/>
      <c r="C846" s="56"/>
      <c r="D846" s="56"/>
      <c r="E846" s="56"/>
      <c r="F846" s="56"/>
      <c r="G846" s="69"/>
      <c r="H846" s="8"/>
    </row>
    <row r="847" spans="1:8" ht="15">
      <c r="A847" s="54"/>
      <c r="B847" s="55"/>
      <c r="C847" s="56"/>
      <c r="D847" s="56"/>
      <c r="E847" s="56"/>
      <c r="F847" s="56"/>
      <c r="G847" s="69"/>
      <c r="H847" s="8"/>
    </row>
    <row r="848" spans="1:8" ht="15">
      <c r="A848" s="54"/>
      <c r="B848" s="55"/>
      <c r="C848" s="56"/>
      <c r="D848" s="56"/>
      <c r="E848" s="56"/>
      <c r="F848" s="56"/>
      <c r="G848" s="69"/>
      <c r="H848" s="8"/>
    </row>
    <row r="849" spans="1:8" ht="15">
      <c r="A849" s="54"/>
      <c r="B849" s="55"/>
      <c r="C849" s="56"/>
      <c r="D849" s="56"/>
      <c r="E849" s="56"/>
      <c r="F849" s="56"/>
      <c r="G849" s="69"/>
      <c r="H849" s="8"/>
    </row>
    <row r="850" spans="1:8" ht="15">
      <c r="A850" s="54"/>
      <c r="B850" s="55"/>
      <c r="C850" s="56"/>
      <c r="D850" s="56"/>
      <c r="E850" s="56"/>
      <c r="F850" s="56"/>
      <c r="G850" s="69"/>
      <c r="H850" s="8"/>
    </row>
    <row r="851" spans="1:8" ht="15">
      <c r="A851" s="54"/>
      <c r="B851" s="55"/>
      <c r="C851" s="56"/>
      <c r="D851" s="56"/>
      <c r="E851" s="56"/>
      <c r="F851" s="56"/>
      <c r="G851" s="69"/>
      <c r="H851" s="8"/>
    </row>
    <row r="852" spans="1:8" ht="15">
      <c r="A852" s="54"/>
      <c r="B852" s="55"/>
      <c r="C852" s="56"/>
      <c r="D852" s="56"/>
      <c r="E852" s="56"/>
      <c r="F852" s="56"/>
      <c r="G852" s="69"/>
      <c r="H852" s="8"/>
    </row>
    <row r="853" spans="1:8" ht="15">
      <c r="A853" s="54"/>
      <c r="B853" s="55"/>
      <c r="C853" s="56"/>
      <c r="D853" s="56"/>
      <c r="E853" s="56"/>
      <c r="F853" s="56"/>
      <c r="G853" s="69"/>
      <c r="H853" s="8"/>
    </row>
    <row r="854" spans="1:8" ht="15">
      <c r="A854" s="54"/>
      <c r="B854" s="55"/>
      <c r="C854" s="56"/>
      <c r="D854" s="56"/>
      <c r="E854" s="56"/>
      <c r="F854" s="56"/>
      <c r="G854" s="69"/>
      <c r="H854" s="8"/>
    </row>
    <row r="855" spans="1:8" ht="15">
      <c r="A855" s="54"/>
      <c r="B855" s="55"/>
      <c r="C855" s="56"/>
      <c r="D855" s="56"/>
      <c r="E855" s="56"/>
      <c r="F855" s="56"/>
      <c r="G855" s="69"/>
      <c r="H855" s="8"/>
    </row>
    <row r="856" spans="1:8" ht="15">
      <c r="A856" s="54"/>
      <c r="B856" s="55"/>
      <c r="C856" s="56"/>
      <c r="D856" s="56"/>
      <c r="E856" s="56"/>
      <c r="F856" s="56"/>
      <c r="G856" s="69"/>
      <c r="H856" s="8"/>
    </row>
    <row r="857" spans="1:8" ht="15">
      <c r="A857" s="54"/>
      <c r="B857" s="55"/>
      <c r="C857" s="56"/>
      <c r="D857" s="56"/>
      <c r="E857" s="56"/>
      <c r="F857" s="56"/>
      <c r="G857" s="69"/>
      <c r="H857" s="8"/>
    </row>
    <row r="858" spans="1:8" ht="15">
      <c r="A858" s="54"/>
      <c r="B858" s="55"/>
      <c r="C858" s="56"/>
      <c r="D858" s="56"/>
      <c r="E858" s="56"/>
      <c r="F858" s="56"/>
      <c r="G858" s="69"/>
      <c r="H858" s="8"/>
    </row>
    <row r="859" spans="1:8" ht="15">
      <c r="A859" s="54"/>
      <c r="B859" s="55"/>
      <c r="C859" s="56"/>
      <c r="D859" s="56"/>
      <c r="E859" s="56"/>
      <c r="F859" s="56"/>
      <c r="G859" s="69"/>
      <c r="H859" s="8"/>
    </row>
    <row r="860" spans="1:8" ht="15">
      <c r="A860" s="54"/>
      <c r="B860" s="55"/>
      <c r="C860" s="56"/>
      <c r="D860" s="56"/>
      <c r="E860" s="56"/>
      <c r="F860" s="56"/>
      <c r="G860" s="69"/>
      <c r="H860" s="8"/>
    </row>
    <row r="861" spans="1:8" ht="15">
      <c r="A861" s="54"/>
      <c r="B861" s="55"/>
      <c r="C861" s="56"/>
      <c r="D861" s="56"/>
      <c r="E861" s="56"/>
      <c r="F861" s="56"/>
      <c r="G861" s="69"/>
      <c r="H861" s="8"/>
    </row>
    <row r="862" spans="1:8" ht="15">
      <c r="A862" s="54"/>
      <c r="B862" s="55"/>
      <c r="C862" s="56"/>
      <c r="D862" s="56"/>
      <c r="E862" s="56"/>
      <c r="F862" s="56"/>
      <c r="G862" s="69"/>
      <c r="H862" s="8"/>
    </row>
    <row r="863" spans="1:8" ht="15">
      <c r="A863" s="54"/>
      <c r="B863" s="55"/>
      <c r="C863" s="56"/>
      <c r="D863" s="56"/>
      <c r="E863" s="56"/>
      <c r="F863" s="56"/>
      <c r="G863" s="69"/>
      <c r="H863" s="8"/>
    </row>
    <row r="864" spans="1:8" ht="15">
      <c r="A864" s="54"/>
      <c r="B864" s="55"/>
      <c r="C864" s="56"/>
      <c r="D864" s="56"/>
      <c r="E864" s="56"/>
      <c r="F864" s="56"/>
      <c r="G864" s="69"/>
      <c r="H864" s="8"/>
    </row>
    <row r="865" spans="1:8" ht="15">
      <c r="A865" s="54"/>
      <c r="B865" s="55"/>
      <c r="C865" s="56"/>
      <c r="D865" s="56"/>
      <c r="E865" s="56"/>
      <c r="F865" s="56"/>
      <c r="G865" s="69"/>
      <c r="H865" s="8"/>
    </row>
    <row r="866" spans="1:8" ht="15">
      <c r="A866" s="54"/>
      <c r="B866" s="55"/>
      <c r="C866" s="56"/>
      <c r="D866" s="56"/>
      <c r="E866" s="56"/>
      <c r="F866" s="56"/>
      <c r="G866" s="69"/>
      <c r="H866" s="8"/>
    </row>
    <row r="867" spans="1:8" ht="15">
      <c r="A867" s="54"/>
      <c r="B867" s="55"/>
      <c r="C867" s="56"/>
      <c r="D867" s="56"/>
      <c r="E867" s="56"/>
      <c r="F867" s="56"/>
      <c r="G867" s="69"/>
      <c r="H867" s="8"/>
    </row>
    <row r="868" spans="1:8" ht="15">
      <c r="A868" s="54"/>
      <c r="B868" s="55"/>
      <c r="C868" s="56"/>
      <c r="D868" s="56"/>
      <c r="E868" s="56"/>
      <c r="F868" s="56"/>
      <c r="G868" s="69"/>
      <c r="H868" s="8"/>
    </row>
    <row r="869" spans="1:8" ht="15">
      <c r="A869" s="54"/>
      <c r="B869" s="55"/>
      <c r="C869" s="56"/>
      <c r="D869" s="56"/>
      <c r="E869" s="56"/>
      <c r="F869" s="56"/>
      <c r="G869" s="69"/>
      <c r="H869" s="8"/>
    </row>
    <row r="870" spans="1:8" ht="15">
      <c r="A870" s="54"/>
      <c r="B870" s="55"/>
      <c r="C870" s="56"/>
      <c r="D870" s="56"/>
      <c r="E870" s="56"/>
      <c r="F870" s="56"/>
      <c r="G870" s="69"/>
      <c r="H870" s="8"/>
    </row>
    <row r="871" spans="1:8" ht="15">
      <c r="A871" s="54"/>
      <c r="B871" s="55"/>
      <c r="C871" s="56"/>
      <c r="D871" s="56"/>
      <c r="E871" s="56"/>
      <c r="F871" s="56"/>
      <c r="G871" s="69"/>
      <c r="H871" s="8"/>
    </row>
    <row r="872" spans="1:8" ht="15">
      <c r="A872" s="54"/>
      <c r="B872" s="55"/>
      <c r="C872" s="56"/>
      <c r="D872" s="56"/>
      <c r="E872" s="56"/>
      <c r="F872" s="56"/>
      <c r="G872" s="69"/>
      <c r="H872" s="8"/>
    </row>
    <row r="873" spans="1:8" ht="15">
      <c r="A873" s="54"/>
      <c r="B873" s="55"/>
      <c r="C873" s="56"/>
      <c r="D873" s="56"/>
      <c r="E873" s="56"/>
      <c r="F873" s="56"/>
      <c r="G873" s="69"/>
      <c r="H873" s="8"/>
    </row>
    <row r="874" spans="1:8" ht="15">
      <c r="A874" s="54"/>
      <c r="B874" s="55"/>
      <c r="C874" s="56"/>
      <c r="D874" s="56"/>
      <c r="E874" s="56"/>
      <c r="F874" s="56"/>
      <c r="G874" s="69"/>
      <c r="H874" s="8"/>
    </row>
    <row r="875" spans="1:8" ht="15">
      <c r="A875" s="54"/>
      <c r="B875" s="55"/>
      <c r="C875" s="56"/>
      <c r="D875" s="56"/>
      <c r="E875" s="56"/>
      <c r="F875" s="56"/>
      <c r="G875" s="69"/>
      <c r="H875" s="8"/>
    </row>
    <row r="876" spans="1:8" ht="15">
      <c r="A876" s="54"/>
      <c r="B876" s="55"/>
      <c r="C876" s="56"/>
      <c r="D876" s="56"/>
      <c r="E876" s="56"/>
      <c r="F876" s="56"/>
      <c r="G876" s="69"/>
      <c r="H876" s="8"/>
    </row>
    <row r="877" spans="1:8" ht="15">
      <c r="A877" s="54"/>
      <c r="B877" s="55"/>
      <c r="C877" s="56"/>
      <c r="D877" s="56"/>
      <c r="E877" s="56"/>
      <c r="F877" s="56"/>
      <c r="G877" s="69"/>
      <c r="H877" s="8"/>
    </row>
    <row r="878" spans="1:8" ht="15">
      <c r="A878" s="54"/>
      <c r="B878" s="55"/>
      <c r="C878" s="56"/>
      <c r="D878" s="56"/>
      <c r="E878" s="56"/>
      <c r="F878" s="56"/>
      <c r="G878" s="69"/>
      <c r="H878" s="8"/>
    </row>
    <row r="879" spans="1:8" ht="15">
      <c r="A879" s="54"/>
      <c r="B879" s="55"/>
      <c r="C879" s="56"/>
      <c r="D879" s="56"/>
      <c r="E879" s="56"/>
      <c r="F879" s="56"/>
      <c r="G879" s="69"/>
      <c r="H879" s="8"/>
    </row>
    <row r="880" spans="1:8" ht="15">
      <c r="A880" s="54"/>
      <c r="B880" s="55"/>
      <c r="C880" s="56"/>
      <c r="D880" s="56"/>
      <c r="E880" s="56"/>
      <c r="F880" s="56"/>
      <c r="G880" s="69"/>
      <c r="H880" s="8"/>
    </row>
    <row r="881" spans="1:8" ht="15">
      <c r="A881" s="54"/>
      <c r="B881" s="55"/>
      <c r="C881" s="56"/>
      <c r="D881" s="56"/>
      <c r="E881" s="56"/>
      <c r="F881" s="56"/>
      <c r="G881" s="69"/>
      <c r="H881" s="8"/>
    </row>
    <row r="882" spans="1:8" ht="15">
      <c r="A882" s="54"/>
      <c r="B882" s="55"/>
      <c r="C882" s="56"/>
      <c r="D882" s="56"/>
      <c r="E882" s="56"/>
      <c r="F882" s="56"/>
      <c r="G882" s="69"/>
      <c r="H882" s="8"/>
    </row>
    <row r="883" spans="1:8" ht="15">
      <c r="A883" s="54"/>
      <c r="B883" s="55"/>
      <c r="C883" s="56"/>
      <c r="D883" s="56"/>
      <c r="E883" s="56"/>
      <c r="F883" s="56"/>
      <c r="G883" s="69"/>
      <c r="H883" s="8"/>
    </row>
    <row r="884" spans="1:8" ht="15">
      <c r="A884" s="54"/>
      <c r="B884" s="55"/>
      <c r="C884" s="56"/>
      <c r="D884" s="56"/>
      <c r="E884" s="56"/>
      <c r="F884" s="56"/>
      <c r="G884" s="69"/>
      <c r="H884" s="8"/>
    </row>
    <row r="885" spans="1:8" ht="15">
      <c r="A885" s="54"/>
      <c r="B885" s="55"/>
      <c r="C885" s="56"/>
      <c r="D885" s="56"/>
      <c r="E885" s="56"/>
      <c r="F885" s="56"/>
      <c r="G885" s="69"/>
      <c r="H885" s="8"/>
    </row>
    <row r="886" spans="1:8" ht="15">
      <c r="A886" s="54"/>
      <c r="B886" s="55"/>
      <c r="C886" s="56"/>
      <c r="D886" s="56"/>
      <c r="E886" s="56"/>
      <c r="F886" s="56"/>
      <c r="G886" s="69"/>
      <c r="H886" s="8"/>
    </row>
    <row r="887" spans="1:8" ht="15">
      <c r="A887" s="54"/>
      <c r="B887" s="55"/>
      <c r="C887" s="56"/>
      <c r="D887" s="56"/>
      <c r="E887" s="56"/>
      <c r="F887" s="56"/>
      <c r="G887" s="69"/>
      <c r="H887" s="8"/>
    </row>
    <row r="888" spans="1:8" ht="15">
      <c r="A888" s="54"/>
      <c r="B888" s="55"/>
      <c r="C888" s="56"/>
      <c r="D888" s="56"/>
      <c r="E888" s="56"/>
      <c r="F888" s="56"/>
      <c r="G888" s="69"/>
      <c r="H888" s="8"/>
    </row>
    <row r="889" spans="1:8" ht="15">
      <c r="A889" s="54"/>
      <c r="B889" s="55"/>
      <c r="C889" s="56"/>
      <c r="D889" s="56"/>
      <c r="E889" s="56"/>
      <c r="F889" s="56"/>
      <c r="G889" s="69"/>
      <c r="H889" s="8"/>
    </row>
    <row r="890" spans="1:8" ht="15">
      <c r="A890" s="54"/>
      <c r="B890" s="55"/>
      <c r="C890" s="56"/>
      <c r="D890" s="56"/>
      <c r="E890" s="56"/>
      <c r="F890" s="56"/>
      <c r="G890" s="69"/>
      <c r="H890" s="8"/>
    </row>
    <row r="891" spans="1:8" ht="15">
      <c r="A891" s="54"/>
      <c r="B891" s="55"/>
      <c r="C891" s="56"/>
      <c r="D891" s="56"/>
      <c r="E891" s="56"/>
      <c r="F891" s="56"/>
      <c r="G891" s="69"/>
      <c r="H891" s="8"/>
    </row>
    <row r="892" spans="1:8" ht="15">
      <c r="A892" s="54"/>
      <c r="B892" s="55"/>
      <c r="C892" s="56"/>
      <c r="D892" s="56"/>
      <c r="E892" s="56"/>
      <c r="F892" s="56"/>
      <c r="G892" s="69"/>
      <c r="H892" s="8"/>
    </row>
    <row r="893" spans="1:8" ht="15">
      <c r="A893" s="54"/>
      <c r="B893" s="55"/>
      <c r="C893" s="56"/>
      <c r="D893" s="56"/>
      <c r="E893" s="56"/>
      <c r="F893" s="56"/>
      <c r="G893" s="69"/>
      <c r="H893" s="8"/>
    </row>
    <row r="894" spans="1:8" ht="15">
      <c r="A894" s="54"/>
      <c r="B894" s="55"/>
      <c r="C894" s="56"/>
      <c r="D894" s="56"/>
      <c r="E894" s="56"/>
      <c r="F894" s="56"/>
      <c r="G894" s="69"/>
      <c r="H894" s="8"/>
    </row>
    <row r="895" spans="1:8" ht="15">
      <c r="A895" s="54"/>
      <c r="B895" s="55"/>
      <c r="C895" s="56"/>
      <c r="D895" s="56"/>
      <c r="E895" s="56"/>
      <c r="F895" s="56"/>
      <c r="G895" s="69"/>
      <c r="H895" s="8"/>
    </row>
    <row r="896" spans="1:8" ht="15">
      <c r="A896" s="54"/>
      <c r="B896" s="55"/>
      <c r="C896" s="56"/>
      <c r="D896" s="56"/>
      <c r="E896" s="56"/>
      <c r="F896" s="56"/>
      <c r="G896" s="69"/>
      <c r="H896" s="8"/>
    </row>
    <row r="897" spans="1:8" ht="15">
      <c r="A897" s="54"/>
      <c r="B897" s="55"/>
      <c r="C897" s="56"/>
      <c r="D897" s="56"/>
      <c r="E897" s="56"/>
      <c r="F897" s="56"/>
      <c r="G897" s="69"/>
      <c r="H897" s="8"/>
    </row>
    <row r="898" spans="1:8" ht="15">
      <c r="A898" s="54"/>
      <c r="B898" s="55"/>
      <c r="C898" s="56"/>
      <c r="D898" s="56"/>
      <c r="E898" s="56"/>
      <c r="F898" s="56"/>
      <c r="G898" s="69"/>
      <c r="H898" s="8"/>
    </row>
    <row r="899" spans="1:8" ht="15">
      <c r="A899" s="54"/>
      <c r="B899" s="55"/>
      <c r="C899" s="56"/>
      <c r="D899" s="56"/>
      <c r="E899" s="56"/>
      <c r="F899" s="56"/>
      <c r="G899" s="69"/>
      <c r="H899" s="8"/>
    </row>
    <row r="900" spans="1:8" ht="15">
      <c r="A900" s="54"/>
      <c r="B900" s="55"/>
      <c r="C900" s="56"/>
      <c r="D900" s="56"/>
      <c r="E900" s="56"/>
      <c r="F900" s="56"/>
      <c r="G900" s="69"/>
      <c r="H900" s="8"/>
    </row>
    <row r="901" spans="1:8" ht="15">
      <c r="A901" s="54"/>
      <c r="B901" s="55"/>
      <c r="C901" s="56"/>
      <c r="D901" s="56"/>
      <c r="E901" s="56"/>
      <c r="F901" s="56"/>
      <c r="G901" s="69"/>
      <c r="H901" s="8"/>
    </row>
    <row r="902" spans="1:8" ht="15">
      <c r="A902" s="54"/>
      <c r="B902" s="55"/>
      <c r="C902" s="56"/>
      <c r="D902" s="56"/>
      <c r="E902" s="56"/>
      <c r="F902" s="56"/>
      <c r="G902" s="69"/>
      <c r="H902" s="8"/>
    </row>
    <row r="903" spans="1:8" ht="15">
      <c r="A903" s="54"/>
      <c r="B903" s="55"/>
      <c r="C903" s="56"/>
      <c r="D903" s="56"/>
      <c r="E903" s="56"/>
      <c r="F903" s="56"/>
      <c r="G903" s="69"/>
      <c r="H903" s="8"/>
    </row>
    <row r="904" spans="1:8" ht="15">
      <c r="A904" s="54"/>
      <c r="B904" s="55"/>
      <c r="C904" s="56"/>
      <c r="D904" s="56"/>
      <c r="E904" s="56"/>
      <c r="F904" s="56"/>
      <c r="G904" s="69"/>
      <c r="H904" s="8"/>
    </row>
    <row r="905" spans="1:8" ht="15">
      <c r="A905" s="54"/>
      <c r="B905" s="55"/>
      <c r="C905" s="56"/>
      <c r="D905" s="56"/>
      <c r="E905" s="56"/>
      <c r="F905" s="56"/>
      <c r="G905" s="69"/>
      <c r="H905" s="8"/>
    </row>
    <row r="906" spans="1:8" ht="15">
      <c r="A906" s="54"/>
      <c r="B906" s="55"/>
      <c r="C906" s="56"/>
      <c r="D906" s="56"/>
      <c r="E906" s="56"/>
      <c r="F906" s="56"/>
      <c r="G906" s="69"/>
      <c r="H906" s="8"/>
    </row>
    <row r="907" spans="1:8" ht="15">
      <c r="A907" s="54"/>
      <c r="B907" s="55"/>
      <c r="C907" s="56"/>
      <c r="D907" s="56"/>
      <c r="E907" s="56"/>
      <c r="F907" s="56"/>
      <c r="G907" s="69"/>
      <c r="H907" s="8"/>
    </row>
    <row r="908" spans="1:8" ht="15">
      <c r="A908" s="54"/>
      <c r="B908" s="55"/>
      <c r="C908" s="56"/>
      <c r="D908" s="56"/>
      <c r="E908" s="56"/>
      <c r="F908" s="56"/>
      <c r="G908" s="69"/>
      <c r="H908" s="8"/>
    </row>
    <row r="909" spans="1:8" ht="15">
      <c r="A909" s="54"/>
      <c r="B909" s="55"/>
      <c r="C909" s="56"/>
      <c r="D909" s="56"/>
      <c r="E909" s="56"/>
      <c r="F909" s="56"/>
      <c r="G909" s="69"/>
      <c r="H909" s="8"/>
    </row>
    <row r="910" spans="1:8" ht="15">
      <c r="A910" s="54"/>
      <c r="B910" s="55"/>
      <c r="C910" s="56"/>
      <c r="D910" s="56"/>
      <c r="E910" s="56"/>
      <c r="F910" s="56"/>
      <c r="G910" s="69"/>
      <c r="H910" s="8"/>
    </row>
    <row r="911" spans="1:8" ht="15">
      <c r="A911" s="54"/>
      <c r="B911" s="55"/>
      <c r="C911" s="56"/>
      <c r="D911" s="56"/>
      <c r="E911" s="56"/>
      <c r="F911" s="56"/>
      <c r="G911" s="69"/>
      <c r="H911" s="8"/>
    </row>
    <row r="912" spans="1:8" ht="15">
      <c r="A912" s="54"/>
      <c r="B912" s="55"/>
      <c r="C912" s="56"/>
      <c r="D912" s="56"/>
      <c r="E912" s="56"/>
      <c r="F912" s="56"/>
      <c r="G912" s="69"/>
      <c r="H912" s="8"/>
    </row>
    <row r="913" spans="1:8" ht="15">
      <c r="A913" s="54"/>
      <c r="B913" s="55"/>
      <c r="C913" s="56"/>
      <c r="D913" s="56"/>
      <c r="E913" s="56"/>
      <c r="F913" s="56"/>
      <c r="G913" s="69"/>
      <c r="H913" s="8"/>
    </row>
    <row r="914" spans="1:8" ht="15">
      <c r="A914" s="54"/>
      <c r="B914" s="55"/>
      <c r="C914" s="56"/>
      <c r="D914" s="56"/>
      <c r="E914" s="56"/>
      <c r="F914" s="56"/>
      <c r="G914" s="69"/>
      <c r="H914" s="8"/>
    </row>
    <row r="915" spans="1:8" ht="15">
      <c r="A915" s="54"/>
      <c r="B915" s="55"/>
      <c r="C915" s="56"/>
      <c r="D915" s="56"/>
      <c r="E915" s="56"/>
      <c r="F915" s="56"/>
      <c r="G915" s="69"/>
      <c r="H915" s="8"/>
    </row>
    <row r="916" spans="1:8" ht="15">
      <c r="A916" s="54"/>
      <c r="B916" s="55"/>
      <c r="C916" s="56"/>
      <c r="D916" s="56"/>
      <c r="E916" s="56"/>
      <c r="F916" s="56"/>
      <c r="G916" s="69"/>
      <c r="H916" s="8"/>
    </row>
    <row r="917" spans="1:8" ht="15">
      <c r="A917" s="54"/>
      <c r="B917" s="55"/>
      <c r="C917" s="56"/>
      <c r="D917" s="56"/>
      <c r="E917" s="56"/>
      <c r="F917" s="56"/>
      <c r="G917" s="69"/>
      <c r="H917" s="8"/>
    </row>
    <row r="918" spans="1:8" ht="15">
      <c r="A918" s="54"/>
      <c r="B918" s="55"/>
      <c r="C918" s="56"/>
      <c r="D918" s="56"/>
      <c r="E918" s="56"/>
      <c r="F918" s="56"/>
      <c r="G918" s="69"/>
      <c r="H918" s="8"/>
    </row>
    <row r="919" spans="1:8" ht="15">
      <c r="A919" s="54"/>
      <c r="B919" s="55"/>
      <c r="C919" s="56"/>
      <c r="D919" s="56"/>
      <c r="E919" s="56"/>
      <c r="F919" s="56"/>
      <c r="G919" s="69"/>
      <c r="H919" s="8"/>
    </row>
    <row r="920" spans="1:8" ht="15">
      <c r="A920" s="54"/>
      <c r="B920" s="55"/>
      <c r="C920" s="56"/>
      <c r="D920" s="56"/>
      <c r="E920" s="56"/>
      <c r="F920" s="56"/>
      <c r="G920" s="69"/>
      <c r="H920" s="8"/>
    </row>
    <row r="921" spans="1:8" ht="15">
      <c r="A921" s="54"/>
      <c r="B921" s="55"/>
      <c r="C921" s="56"/>
      <c r="D921" s="56"/>
      <c r="E921" s="56"/>
      <c r="F921" s="56"/>
      <c r="G921" s="69"/>
      <c r="H921" s="8"/>
    </row>
    <row r="922" spans="1:8" ht="15">
      <c r="A922" s="54"/>
      <c r="B922" s="55"/>
      <c r="C922" s="56"/>
      <c r="D922" s="56"/>
      <c r="E922" s="56"/>
      <c r="F922" s="56"/>
      <c r="G922" s="69"/>
      <c r="H922" s="8"/>
    </row>
    <row r="923" spans="1:8" ht="15">
      <c r="A923" s="54"/>
      <c r="B923" s="55"/>
      <c r="C923" s="56"/>
      <c r="D923" s="56"/>
      <c r="E923" s="56"/>
      <c r="F923" s="56"/>
      <c r="G923" s="69"/>
      <c r="H923" s="8"/>
    </row>
    <row r="924" spans="1:8" ht="15">
      <c r="A924" s="54"/>
      <c r="B924" s="55"/>
      <c r="C924" s="56"/>
      <c r="D924" s="56"/>
      <c r="E924" s="56"/>
      <c r="F924" s="56"/>
      <c r="G924" s="69"/>
      <c r="H924" s="8"/>
    </row>
    <row r="925" spans="1:8" ht="15">
      <c r="A925" s="54"/>
      <c r="B925" s="55"/>
      <c r="C925" s="56"/>
      <c r="D925" s="56"/>
      <c r="E925" s="56"/>
      <c r="F925" s="56"/>
      <c r="G925" s="69"/>
      <c r="H925" s="8"/>
    </row>
    <row r="926" spans="1:8" ht="15">
      <c r="A926" s="54"/>
      <c r="B926" s="55"/>
      <c r="C926" s="56"/>
      <c r="D926" s="56"/>
      <c r="E926" s="56"/>
      <c r="F926" s="56"/>
      <c r="G926" s="69"/>
      <c r="H926" s="8"/>
    </row>
    <row r="927" spans="1:8" ht="15">
      <c r="A927" s="54"/>
      <c r="B927" s="55"/>
      <c r="C927" s="56"/>
      <c r="D927" s="56"/>
      <c r="E927" s="56"/>
      <c r="F927" s="56"/>
      <c r="G927" s="69"/>
      <c r="H927" s="8"/>
    </row>
    <row r="928" spans="1:8" ht="15">
      <c r="A928" s="54"/>
      <c r="B928" s="55"/>
      <c r="C928" s="56"/>
      <c r="D928" s="56"/>
      <c r="E928" s="56"/>
      <c r="F928" s="56"/>
      <c r="G928" s="69"/>
      <c r="H928" s="8"/>
    </row>
    <row r="929" spans="1:8" ht="15">
      <c r="A929" s="54"/>
      <c r="B929" s="55"/>
      <c r="C929" s="56"/>
      <c r="D929" s="56"/>
      <c r="E929" s="56"/>
      <c r="F929" s="56"/>
      <c r="G929" s="69"/>
      <c r="H929" s="8"/>
    </row>
    <row r="930" spans="1:8" ht="15">
      <c r="A930" s="54"/>
      <c r="B930" s="55"/>
      <c r="C930" s="56"/>
      <c r="D930" s="56"/>
      <c r="E930" s="56"/>
      <c r="F930" s="56"/>
      <c r="G930" s="69"/>
      <c r="H930" s="8"/>
    </row>
    <row r="931" spans="1:8" ht="15">
      <c r="A931" s="54"/>
      <c r="B931" s="55"/>
      <c r="C931" s="56"/>
      <c r="D931" s="56"/>
      <c r="E931" s="56"/>
      <c r="F931" s="56"/>
      <c r="G931" s="69"/>
      <c r="H931" s="8"/>
    </row>
    <row r="932" spans="1:8" ht="15">
      <c r="A932" s="54"/>
      <c r="B932" s="55"/>
      <c r="C932" s="56"/>
      <c r="D932" s="56"/>
      <c r="E932" s="56"/>
      <c r="F932" s="56"/>
      <c r="G932" s="69"/>
      <c r="H932" s="8"/>
    </row>
    <row r="933" spans="1:8" ht="15">
      <c r="A933" s="54"/>
      <c r="B933" s="55"/>
      <c r="C933" s="56"/>
      <c r="D933" s="56"/>
      <c r="E933" s="56"/>
      <c r="F933" s="56"/>
      <c r="G933" s="69"/>
      <c r="H933" s="8"/>
    </row>
    <row r="934" spans="1:8" ht="15">
      <c r="A934" s="54"/>
      <c r="B934" s="55"/>
      <c r="C934" s="56"/>
      <c r="D934" s="56"/>
      <c r="E934" s="56"/>
      <c r="F934" s="56"/>
      <c r="G934" s="69"/>
      <c r="H934" s="8"/>
    </row>
    <row r="935" spans="1:8" ht="15">
      <c r="A935" s="54"/>
      <c r="B935" s="55"/>
      <c r="C935" s="56"/>
      <c r="D935" s="56"/>
      <c r="E935" s="56"/>
      <c r="F935" s="56"/>
      <c r="G935" s="69"/>
      <c r="H935" s="8"/>
    </row>
    <row r="936" spans="1:8" ht="15">
      <c r="A936" s="54"/>
      <c r="B936" s="55"/>
      <c r="C936" s="56"/>
      <c r="D936" s="56"/>
      <c r="E936" s="56"/>
      <c r="F936" s="56"/>
      <c r="G936" s="69"/>
      <c r="H936" s="8"/>
    </row>
    <row r="937" spans="1:8" ht="15">
      <c r="A937" s="54"/>
      <c r="B937" s="55"/>
      <c r="C937" s="56"/>
      <c r="D937" s="56"/>
      <c r="E937" s="56"/>
      <c r="F937" s="56"/>
      <c r="G937" s="69"/>
      <c r="H937" s="8"/>
    </row>
    <row r="938" spans="1:8" ht="15">
      <c r="A938" s="54"/>
      <c r="B938" s="55"/>
      <c r="C938" s="56"/>
      <c r="D938" s="56"/>
      <c r="E938" s="56"/>
      <c r="F938" s="56"/>
      <c r="G938" s="69"/>
      <c r="H938" s="8"/>
    </row>
    <row r="939" spans="1:8" ht="15">
      <c r="A939" s="54"/>
      <c r="B939" s="55"/>
      <c r="C939" s="56"/>
      <c r="D939" s="56"/>
      <c r="E939" s="56"/>
      <c r="F939" s="56"/>
      <c r="G939" s="69"/>
      <c r="H939" s="8"/>
    </row>
    <row r="940" spans="1:8" ht="15">
      <c r="A940" s="54"/>
      <c r="B940" s="55"/>
      <c r="C940" s="56"/>
      <c r="D940" s="56"/>
      <c r="E940" s="56"/>
      <c r="F940" s="56"/>
      <c r="G940" s="69"/>
      <c r="H940" s="8"/>
    </row>
    <row r="941" spans="1:8" ht="15">
      <c r="A941" s="54"/>
      <c r="B941" s="55"/>
      <c r="C941" s="56"/>
      <c r="D941" s="56"/>
      <c r="E941" s="56"/>
      <c r="F941" s="56"/>
      <c r="G941" s="69"/>
      <c r="H941" s="8"/>
    </row>
    <row r="942" spans="1:8" ht="15">
      <c r="A942" s="54"/>
      <c r="B942" s="55"/>
      <c r="C942" s="56"/>
      <c r="D942" s="56"/>
      <c r="E942" s="56"/>
      <c r="F942" s="56"/>
      <c r="G942" s="69"/>
      <c r="H942" s="8"/>
    </row>
    <row r="943" spans="1:8" ht="15">
      <c r="A943" s="54"/>
      <c r="B943" s="55"/>
      <c r="C943" s="56"/>
      <c r="D943" s="56"/>
      <c r="E943" s="56"/>
      <c r="F943" s="56"/>
      <c r="G943" s="69"/>
      <c r="H943" s="8"/>
    </row>
    <row r="944" spans="1:8" ht="15">
      <c r="A944" s="54"/>
      <c r="B944" s="55"/>
      <c r="C944" s="56"/>
      <c r="D944" s="56"/>
      <c r="E944" s="56"/>
      <c r="F944" s="56"/>
      <c r="G944" s="69"/>
      <c r="H944" s="8"/>
    </row>
    <row r="945" spans="1:8" ht="15">
      <c r="A945" s="54"/>
      <c r="B945" s="55"/>
      <c r="C945" s="56"/>
      <c r="D945" s="56"/>
      <c r="E945" s="56"/>
      <c r="F945" s="56"/>
      <c r="G945" s="69"/>
      <c r="H945" s="8"/>
    </row>
    <row r="946" spans="1:8" ht="15">
      <c r="A946" s="54"/>
      <c r="B946" s="55"/>
      <c r="C946" s="56"/>
      <c r="D946" s="56"/>
      <c r="E946" s="56"/>
      <c r="F946" s="56"/>
      <c r="G946" s="69"/>
      <c r="H946" s="8"/>
    </row>
    <row r="947" spans="1:8" ht="15">
      <c r="A947" s="54"/>
      <c r="B947" s="55"/>
      <c r="C947" s="56"/>
      <c r="D947" s="56"/>
      <c r="E947" s="56"/>
      <c r="F947" s="56"/>
      <c r="G947" s="69"/>
      <c r="H947" s="8"/>
    </row>
    <row r="948" spans="1:8" ht="15">
      <c r="A948" s="54"/>
      <c r="B948" s="55"/>
      <c r="C948" s="56"/>
      <c r="D948" s="56"/>
      <c r="E948" s="56"/>
      <c r="F948" s="56"/>
      <c r="G948" s="69"/>
      <c r="H948" s="8"/>
    </row>
    <row r="949" spans="1:8" ht="15">
      <c r="A949" s="54"/>
      <c r="B949" s="55"/>
      <c r="C949" s="56"/>
      <c r="D949" s="56"/>
      <c r="E949" s="56"/>
      <c r="F949" s="56"/>
      <c r="G949" s="69"/>
      <c r="H949" s="8"/>
    </row>
  </sheetData>
  <sheetProtection/>
  <mergeCells count="9">
    <mergeCell ref="E1:G1"/>
    <mergeCell ref="E2:G2"/>
    <mergeCell ref="E3:G3"/>
    <mergeCell ref="A6:G7"/>
    <mergeCell ref="B388:D388"/>
    <mergeCell ref="A8:G8"/>
    <mergeCell ref="A9:A11"/>
    <mergeCell ref="B9:F9"/>
    <mergeCell ref="B10:F10"/>
  </mergeCells>
  <printOptions/>
  <pageMargins left="0.75" right="0.21" top="0.16" bottom="0.22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2011-11-18T06:36:07Z</cp:lastPrinted>
  <dcterms:created xsi:type="dcterms:W3CDTF">2004-12-14T02:28:06Z</dcterms:created>
  <dcterms:modified xsi:type="dcterms:W3CDTF">2013-11-18T04:30:35Z</dcterms:modified>
  <cp:category/>
  <cp:version/>
  <cp:contentType/>
  <cp:contentStatus/>
</cp:coreProperties>
</file>