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<sst xmlns="http://schemas.openxmlformats.org/spreadsheetml/2006/main" count="61" uniqueCount="53">
  <si>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Квоты добычи</t>
  </si>
  <si>
    <t xml:space="preserve"> ООУ</t>
  </si>
  <si>
    <t>ООУ</t>
  </si>
  <si>
    <t>ОМНС «Геван»</t>
  </si>
  <si>
    <t>ООО МПЗХ «Охотник»</t>
  </si>
  <si>
    <t>Хозяйство «Ульдургинское» ЗабКОООиР</t>
  </si>
  <si>
    <t>ООО «Каренга»</t>
  </si>
  <si>
    <t>ИП Кириллова О.П.</t>
  </si>
  <si>
    <t>Хозяйство «Витимское» ЗабКОООиР</t>
  </si>
  <si>
    <t>ООО «Тунгирохота»</t>
  </si>
  <si>
    <t>2 838,4</t>
  </si>
  <si>
    <t>ООО «Олёкма»</t>
  </si>
  <si>
    <t>1 013,4</t>
  </si>
  <si>
    <t xml:space="preserve">ЭРО «Таежный путь» </t>
  </si>
  <si>
    <t>Итого:</t>
  </si>
  <si>
    <t>ИТОГО ПО КРАЮ</t>
  </si>
  <si>
    <t>1 542,0</t>
  </si>
  <si>
    <t>2012г.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</si>
  <si>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</si>
  <si>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</si>
  <si>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</si>
  <si>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</si>
  <si>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Эрен-плюс участок №1</t>
  </si>
  <si>
    <t>Эрен-плюс участок №2</t>
  </si>
  <si>
    <t xml:space="preserve">Проект квот добычи вида охотничьего ресурса: </t>
  </si>
  <si>
    <t>Забайкальского края</t>
  </si>
  <si>
    <r>
      <t>Дикого северного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</si>
  <si>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2013г.</t>
  </si>
  <si>
    <t>на  период  с  1  августа  2014 г.  до  1  августа  2015 г.</t>
  </si>
  <si>
    <t>2014г.</t>
  </si>
  <si>
    <t>%  от численности в 2014г.</t>
  </si>
  <si>
    <t>Всего особей (без подразделения по половому признаку)</t>
  </si>
  <si>
    <t>1. Каларский район</t>
  </si>
  <si>
    <t>2. Могочинский район</t>
  </si>
  <si>
    <t>3. Тунгокоченский район</t>
  </si>
  <si>
    <t>4. Тунгиро-Олёкминский район</t>
  </si>
  <si>
    <t>№ п/п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</si>
  <si>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</si>
  <si>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</si>
  <si>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</si>
  <si>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</si>
  <si>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</si>
  <si>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</si>
  <si>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</si>
  <si>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</si>
  <si>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</si>
  <si>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</si>
  <si>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</si>
  <si>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</si>
  <si>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</si>
  <si>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</si>
  <si>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</si>
  <si>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Дикий северный олень не обитает, заявки на его добычу в Госоохотслужбу Забайкальского края не поступали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</si>
</sst>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4" fontId="2" fillId="0" borderId="10" xfId="43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34">
      <selection activeCell="G45" sqref="G45"/>
    </sheetView>
  </sheetViews>
  <sheetFormatPr defaultColWidth="9.140625" defaultRowHeight="15"/>
  <cols>
    <col min="1" max="1" width="8.00390625" style="3" customWidth="1"/>
    <col min="2" max="2" width="20.140625" style="3" customWidth="1"/>
    <col min="3" max="3" width="10.28125" style="3" customWidth="1"/>
    <col min="4" max="4" width="8.7109375" style="3" customWidth="1"/>
    <col min="5" max="5" width="7.140625" style="3" customWidth="1"/>
    <col min="6" max="8" width="5.7109375" style="3" customWidth="1"/>
    <col min="9" max="9" width="5.421875" style="3" customWidth="1"/>
    <col min="10" max="12" width="10.140625" style="3" customWidth="1"/>
    <col min="13" max="13" width="6.57421875" style="3" hidden="1" customWidth="1"/>
    <col min="14" max="14" width="9.140625" style="3" customWidth="1"/>
    <col min="15" max="15" width="4.57421875" style="3" customWidth="1"/>
    <col min="16" max="16384" width="9.140625" style="3" customWidth="1"/>
  </cols>
  <sheetData>
    <row r="1" spans="1:3" ht="12.75">
      <c r="A1" s="2"/>
      <c r="C1" s="2"/>
    </row>
    <row r="2" spans="1:3" ht="12.75">
      <c r="A2" s="2"/>
      <c r="C2" s="2"/>
    </row>
    <row r="3" spans="1:3" ht="12.75">
      <c r="A3" s="2"/>
      <c r="C3" s="2"/>
    </row>
    <row r="4" spans="1:3" ht="12.75">
      <c r="A4" s="2"/>
      <c r="C4" s="2"/>
    </row>
    <row r="5" spans="1:3" ht="12.75">
      <c r="A5" s="2"/>
      <c r="C5" s="2"/>
    </row>
    <row r="6" spans="1:15" ht="1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.75" customHeight="1">
      <c r="A8" s="25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26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3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ht="12.75">
      <c r="A15" s="4"/>
    </row>
    <row r="16" spans="1:16" ht="99.75" customHeight="1">
      <c r="A16" s="31" t="s">
        <v>36</v>
      </c>
      <c r="B16" s="18" t="s">
        <v>18</v>
      </c>
      <c r="C16" s="18" t="s">
        <v>19</v>
      </c>
      <c r="D16" s="18" t="s">
        <v>20</v>
      </c>
      <c r="E16" s="18"/>
      <c r="F16" s="18"/>
      <c r="G16" s="18" t="s">
        <v>21</v>
      </c>
      <c r="H16" s="18"/>
      <c r="I16" s="18"/>
      <c r="J16" s="18" t="s">
        <v>0</v>
      </c>
      <c r="K16" s="18"/>
      <c r="L16" s="18"/>
      <c r="M16" s="32"/>
      <c r="N16" s="12"/>
      <c r="O16" s="12"/>
      <c r="P16" s="1"/>
    </row>
    <row r="17" spans="1:16" ht="18.75" customHeight="1">
      <c r="A17" s="31"/>
      <c r="B17" s="18"/>
      <c r="C17" s="18"/>
      <c r="D17" s="18"/>
      <c r="E17" s="18"/>
      <c r="F17" s="18"/>
      <c r="G17" s="18"/>
      <c r="H17" s="18"/>
      <c r="I17" s="18"/>
      <c r="J17" s="18" t="s">
        <v>30</v>
      </c>
      <c r="K17" s="18" t="s">
        <v>31</v>
      </c>
      <c r="L17" s="18"/>
      <c r="M17" s="33"/>
      <c r="N17" s="12"/>
      <c r="O17" s="13"/>
      <c r="P17" s="1"/>
    </row>
    <row r="18" spans="1:16" ht="6" customHeight="1">
      <c r="A18" s="3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2"/>
      <c r="N18" s="12"/>
      <c r="O18" s="12"/>
      <c r="P18" s="1"/>
    </row>
    <row r="19" spans="1:16" ht="40.5" customHeight="1">
      <c r="A19" s="31"/>
      <c r="B19" s="18"/>
      <c r="C19" s="18"/>
      <c r="D19" s="18" t="s">
        <v>17</v>
      </c>
      <c r="E19" s="18" t="s">
        <v>27</v>
      </c>
      <c r="F19" s="18" t="s">
        <v>29</v>
      </c>
      <c r="G19" s="18" t="s">
        <v>17</v>
      </c>
      <c r="H19" s="18" t="s">
        <v>27</v>
      </c>
      <c r="I19" s="18" t="s">
        <v>29</v>
      </c>
      <c r="J19" s="18"/>
      <c r="K19" s="18"/>
      <c r="L19" s="18"/>
      <c r="M19" s="32"/>
      <c r="N19" s="12"/>
      <c r="O19" s="12"/>
      <c r="P19" s="1"/>
    </row>
    <row r="20" spans="1:16" ht="3" customHeight="1">
      <c r="A20" s="3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2"/>
      <c r="N20" s="12"/>
      <c r="O20" s="12"/>
      <c r="P20" s="1"/>
    </row>
    <row r="21" spans="1:16" s="9" customFormat="1" ht="15" customHeight="1">
      <c r="A21" s="34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4">
        <v>7</v>
      </c>
      <c r="H21" s="34">
        <v>8</v>
      </c>
      <c r="I21" s="34">
        <v>9</v>
      </c>
      <c r="J21" s="34">
        <v>10</v>
      </c>
      <c r="K21" s="35">
        <v>11</v>
      </c>
      <c r="L21" s="35"/>
      <c r="M21" s="35"/>
      <c r="N21" s="17"/>
      <c r="O21" s="17"/>
      <c r="P21" s="8"/>
    </row>
    <row r="22" spans="1:16" ht="12.75" customHeight="1">
      <c r="A22" s="20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0"/>
      <c r="N22" s="22"/>
      <c r="O22" s="22"/>
      <c r="P22" s="5"/>
    </row>
    <row r="23" spans="1:16" ht="12.75">
      <c r="A23" s="14" t="s">
        <v>37</v>
      </c>
      <c r="B23" s="11" t="s">
        <v>2</v>
      </c>
      <c r="C23" s="10">
        <v>1037.9</v>
      </c>
      <c r="D23" s="10">
        <v>501</v>
      </c>
      <c r="E23" s="10">
        <v>536</v>
      </c>
      <c r="F23" s="10">
        <v>766</v>
      </c>
      <c r="G23" s="10">
        <v>0.5</v>
      </c>
      <c r="H23" s="10">
        <v>0.5</v>
      </c>
      <c r="I23" s="15">
        <v>0.73</v>
      </c>
      <c r="J23" s="10">
        <v>18</v>
      </c>
      <c r="K23" s="19">
        <v>137</v>
      </c>
      <c r="L23" s="19"/>
      <c r="M23" s="11"/>
      <c r="N23" s="21"/>
      <c r="O23" s="21"/>
      <c r="P23" s="1"/>
    </row>
    <row r="24" spans="1:16" ht="12.75">
      <c r="A24" s="14" t="s">
        <v>38</v>
      </c>
      <c r="B24" s="11" t="s">
        <v>3</v>
      </c>
      <c r="C24" s="10">
        <v>759.3</v>
      </c>
      <c r="D24" s="10">
        <v>563</v>
      </c>
      <c r="E24" s="10">
        <v>906</v>
      </c>
      <c r="F24" s="10">
        <v>983</v>
      </c>
      <c r="G24" s="10">
        <v>0.6</v>
      </c>
      <c r="H24" s="10">
        <v>0.8</v>
      </c>
      <c r="I24" s="10">
        <v>1.2</v>
      </c>
      <c r="J24" s="10">
        <v>3</v>
      </c>
      <c r="K24" s="19">
        <v>29</v>
      </c>
      <c r="L24" s="19"/>
      <c r="M24" s="19"/>
      <c r="N24" s="21"/>
      <c r="O24" s="21"/>
      <c r="P24" s="1"/>
    </row>
    <row r="25" spans="1:16" ht="25.5">
      <c r="A25" s="14" t="s">
        <v>39</v>
      </c>
      <c r="B25" s="11" t="s">
        <v>22</v>
      </c>
      <c r="C25" s="10">
        <v>683.8</v>
      </c>
      <c r="D25" s="10">
        <v>300</v>
      </c>
      <c r="E25" s="10">
        <v>0</v>
      </c>
      <c r="F25" s="10">
        <v>153</v>
      </c>
      <c r="G25" s="10">
        <v>0.5</v>
      </c>
      <c r="H25" s="15">
        <v>0.38</v>
      </c>
      <c r="I25" s="15">
        <v>0.22</v>
      </c>
      <c r="J25" s="10">
        <v>18</v>
      </c>
      <c r="K25" s="19">
        <v>27</v>
      </c>
      <c r="L25" s="19"/>
      <c r="M25" s="19"/>
      <c r="N25" s="21"/>
      <c r="O25" s="21"/>
      <c r="P25" s="1"/>
    </row>
    <row r="26" spans="1:16" ht="25.5">
      <c r="A26" s="14" t="s">
        <v>40</v>
      </c>
      <c r="B26" s="11" t="s">
        <v>23</v>
      </c>
      <c r="C26" s="10">
        <v>1290</v>
      </c>
      <c r="D26" s="10">
        <v>43</v>
      </c>
      <c r="E26" s="10">
        <v>726</v>
      </c>
      <c r="F26" s="10">
        <v>19</v>
      </c>
      <c r="G26" s="10">
        <v>0.04</v>
      </c>
      <c r="H26" s="15">
        <v>0.54</v>
      </c>
      <c r="I26" s="10">
        <v>0.01</v>
      </c>
      <c r="J26" s="10">
        <v>18</v>
      </c>
      <c r="K26" s="19">
        <v>3</v>
      </c>
      <c r="L26" s="19"/>
      <c r="M26" s="19"/>
      <c r="N26" s="21"/>
      <c r="O26" s="21"/>
      <c r="P26" s="1"/>
    </row>
    <row r="27" spans="1:16" ht="18.75" customHeight="1">
      <c r="A27" s="24" t="s">
        <v>14</v>
      </c>
      <c r="B27" s="24"/>
      <c r="C27" s="24"/>
      <c r="D27" s="24"/>
      <c r="E27" s="24"/>
      <c r="F27" s="24"/>
      <c r="G27" s="24"/>
      <c r="H27" s="24"/>
      <c r="I27" s="24"/>
      <c r="J27" s="24"/>
      <c r="K27" s="20">
        <f>SUM(K23:K26)</f>
        <v>196</v>
      </c>
      <c r="L27" s="20"/>
      <c r="M27" s="20"/>
      <c r="N27" s="22"/>
      <c r="O27" s="22"/>
      <c r="P27" s="5"/>
    </row>
    <row r="28" spans="1:16" ht="12.75" customHeight="1">
      <c r="A28" s="20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0"/>
      <c r="N28" s="22"/>
      <c r="O28" s="22"/>
      <c r="P28" s="5"/>
    </row>
    <row r="29" spans="1:16" ht="12.75">
      <c r="A29" s="14" t="s">
        <v>41</v>
      </c>
      <c r="B29" s="11" t="s">
        <v>2</v>
      </c>
      <c r="C29" s="10">
        <v>1855.9</v>
      </c>
      <c r="D29" s="10">
        <v>0</v>
      </c>
      <c r="E29" s="10">
        <v>40</v>
      </c>
      <c r="F29" s="10">
        <v>48</v>
      </c>
      <c r="G29" s="10">
        <v>0</v>
      </c>
      <c r="H29" s="10">
        <v>0.02</v>
      </c>
      <c r="I29" s="10">
        <v>0.02</v>
      </c>
      <c r="J29" s="10">
        <v>18</v>
      </c>
      <c r="K29" s="19">
        <v>7</v>
      </c>
      <c r="L29" s="19"/>
      <c r="M29" s="19"/>
      <c r="N29" s="21"/>
      <c r="O29" s="21"/>
      <c r="P29" s="1"/>
    </row>
    <row r="30" spans="1:16" ht="25.5">
      <c r="A30" s="14" t="s">
        <v>42</v>
      </c>
      <c r="B30" s="11" t="s">
        <v>4</v>
      </c>
      <c r="C30" s="10">
        <v>400</v>
      </c>
      <c r="D30" s="10">
        <v>60</v>
      </c>
      <c r="E30" s="10">
        <v>22</v>
      </c>
      <c r="F30" s="10">
        <v>32</v>
      </c>
      <c r="G30" s="10">
        <v>0.02</v>
      </c>
      <c r="H30" s="10">
        <v>0.02</v>
      </c>
      <c r="I30" s="10">
        <v>0.32</v>
      </c>
      <c r="J30" s="10">
        <v>18</v>
      </c>
      <c r="K30" s="19">
        <v>6</v>
      </c>
      <c r="L30" s="19"/>
      <c r="M30" s="19"/>
      <c r="N30" s="21"/>
      <c r="O30" s="21"/>
      <c r="P30" s="1"/>
    </row>
    <row r="31" spans="1:16" ht="18.75" customHeight="1">
      <c r="A31" s="24" t="s">
        <v>14</v>
      </c>
      <c r="B31" s="24"/>
      <c r="C31" s="24"/>
      <c r="D31" s="24"/>
      <c r="E31" s="24"/>
      <c r="F31" s="24"/>
      <c r="G31" s="24"/>
      <c r="H31" s="24"/>
      <c r="I31" s="24"/>
      <c r="J31" s="24"/>
      <c r="K31" s="20">
        <f>SUM(K29:K30)</f>
        <v>13</v>
      </c>
      <c r="L31" s="20"/>
      <c r="M31" s="20"/>
      <c r="N31" s="22"/>
      <c r="O31" s="22"/>
      <c r="P31" s="1"/>
    </row>
    <row r="32" spans="1:16" ht="12.75" customHeight="1">
      <c r="A32" s="20" t="s">
        <v>34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0"/>
      <c r="N32" s="22"/>
      <c r="O32" s="22"/>
      <c r="P32" s="1"/>
    </row>
    <row r="33" spans="1:16" ht="12.75">
      <c r="A33" s="14" t="s">
        <v>43</v>
      </c>
      <c r="B33" s="11" t="s">
        <v>2</v>
      </c>
      <c r="C33" s="10">
        <v>2101.1</v>
      </c>
      <c r="D33" s="10">
        <v>258</v>
      </c>
      <c r="E33" s="10">
        <v>430</v>
      </c>
      <c r="F33" s="10">
        <v>473</v>
      </c>
      <c r="G33" s="10">
        <v>0.12</v>
      </c>
      <c r="H33" s="10">
        <v>0.2</v>
      </c>
      <c r="I33" s="10">
        <v>0.22</v>
      </c>
      <c r="J33" s="10">
        <v>18</v>
      </c>
      <c r="K33" s="19">
        <v>85</v>
      </c>
      <c r="L33" s="19"/>
      <c r="M33" s="19"/>
      <c r="N33" s="21"/>
      <c r="O33" s="21"/>
      <c r="P33" s="1"/>
    </row>
    <row r="34" spans="1:16" ht="38.25">
      <c r="A34" s="14" t="s">
        <v>44</v>
      </c>
      <c r="B34" s="11" t="s">
        <v>5</v>
      </c>
      <c r="C34" s="10">
        <v>171.3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9">
        <v>0</v>
      </c>
      <c r="L34" s="19"/>
      <c r="M34" s="19"/>
      <c r="N34" s="21"/>
      <c r="O34" s="21"/>
      <c r="P34" s="1"/>
    </row>
    <row r="35" spans="1:16" ht="38.25">
      <c r="A35" s="14" t="s">
        <v>45</v>
      </c>
      <c r="B35" s="11" t="s">
        <v>8</v>
      </c>
      <c r="C35" s="10">
        <v>637.5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9">
        <v>0</v>
      </c>
      <c r="L35" s="19"/>
      <c r="M35" s="19"/>
      <c r="N35" s="21"/>
      <c r="O35" s="21"/>
      <c r="P35" s="1"/>
    </row>
    <row r="36" spans="1:16" ht="12.75">
      <c r="A36" s="14" t="s">
        <v>46</v>
      </c>
      <c r="B36" s="11" t="s">
        <v>6</v>
      </c>
      <c r="C36" s="10" t="s">
        <v>16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9">
        <v>0</v>
      </c>
      <c r="L36" s="19"/>
      <c r="M36" s="19"/>
      <c r="N36" s="21"/>
      <c r="O36" s="21"/>
      <c r="P36" s="1"/>
    </row>
    <row r="37" spans="1:16" ht="12.75">
      <c r="A37" s="14" t="s">
        <v>47</v>
      </c>
      <c r="B37" s="11" t="s">
        <v>7</v>
      </c>
      <c r="C37" s="10">
        <v>554</v>
      </c>
      <c r="D37" s="10">
        <v>0</v>
      </c>
      <c r="E37" s="10">
        <v>74</v>
      </c>
      <c r="F37" s="10">
        <v>74</v>
      </c>
      <c r="G37" s="10">
        <v>0</v>
      </c>
      <c r="H37" s="10">
        <v>0.14</v>
      </c>
      <c r="I37" s="10">
        <v>0.14</v>
      </c>
      <c r="J37" s="10">
        <v>10</v>
      </c>
      <c r="K37" s="19">
        <v>7</v>
      </c>
      <c r="L37" s="19"/>
      <c r="M37" s="19"/>
      <c r="N37" s="21"/>
      <c r="O37" s="21"/>
      <c r="P37" s="1"/>
    </row>
    <row r="38" spans="1:16" ht="18.75" customHeight="1">
      <c r="A38" s="24" t="s">
        <v>14</v>
      </c>
      <c r="B38" s="24"/>
      <c r="C38" s="24"/>
      <c r="D38" s="24"/>
      <c r="E38" s="24"/>
      <c r="F38" s="24"/>
      <c r="G38" s="24"/>
      <c r="H38" s="24"/>
      <c r="I38" s="24"/>
      <c r="J38" s="24"/>
      <c r="K38" s="20">
        <f>SUM(K33:K37)</f>
        <v>92</v>
      </c>
      <c r="L38" s="20"/>
      <c r="M38" s="20"/>
      <c r="N38" s="22"/>
      <c r="O38" s="22"/>
      <c r="P38" s="1"/>
    </row>
    <row r="39" spans="1:16" ht="12.75" customHeight="1">
      <c r="A39" s="20" t="s">
        <v>35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0"/>
      <c r="N39" s="22"/>
      <c r="O39" s="22"/>
      <c r="P39" s="5"/>
    </row>
    <row r="40" spans="1:16" ht="12.75">
      <c r="A40" s="14" t="s">
        <v>48</v>
      </c>
      <c r="B40" s="11" t="s">
        <v>1</v>
      </c>
      <c r="C40" s="10">
        <v>113.7</v>
      </c>
      <c r="D40" s="10">
        <v>39</v>
      </c>
      <c r="E40" s="10">
        <v>14</v>
      </c>
      <c r="F40" s="10">
        <v>33</v>
      </c>
      <c r="G40" s="10">
        <v>0.25</v>
      </c>
      <c r="H40" s="10">
        <v>0.34</v>
      </c>
      <c r="I40" s="10">
        <v>0.29</v>
      </c>
      <c r="J40" s="10">
        <v>18</v>
      </c>
      <c r="K40" s="19">
        <v>5</v>
      </c>
      <c r="L40" s="19"/>
      <c r="M40" s="19"/>
      <c r="N40" s="21"/>
      <c r="O40" s="21"/>
      <c r="P40" s="1"/>
    </row>
    <row r="41" spans="1:16" ht="12.75">
      <c r="A41" s="14" t="s">
        <v>49</v>
      </c>
      <c r="B41" s="11" t="s">
        <v>9</v>
      </c>
      <c r="C41" s="10" t="s">
        <v>10</v>
      </c>
      <c r="D41" s="10">
        <v>1567</v>
      </c>
      <c r="E41" s="10">
        <v>795</v>
      </c>
      <c r="F41" s="10">
        <v>635</v>
      </c>
      <c r="G41" s="10">
        <v>0.79</v>
      </c>
      <c r="H41" s="10">
        <v>0.4</v>
      </c>
      <c r="I41" s="10">
        <v>0.22</v>
      </c>
      <c r="J41" s="10">
        <v>10</v>
      </c>
      <c r="K41" s="19">
        <v>60</v>
      </c>
      <c r="L41" s="19"/>
      <c r="M41" s="19"/>
      <c r="N41" s="21"/>
      <c r="O41" s="21"/>
      <c r="P41" s="1"/>
    </row>
    <row r="42" spans="1:16" ht="12.75">
      <c r="A42" s="14" t="s">
        <v>50</v>
      </c>
      <c r="B42" s="11" t="s">
        <v>11</v>
      </c>
      <c r="C42" s="10" t="s">
        <v>12</v>
      </c>
      <c r="D42" s="10">
        <v>563</v>
      </c>
      <c r="E42" s="10">
        <v>353</v>
      </c>
      <c r="F42" s="10">
        <v>235</v>
      </c>
      <c r="G42" s="10">
        <v>0.67</v>
      </c>
      <c r="H42" s="10">
        <v>0.42</v>
      </c>
      <c r="I42" s="10">
        <v>0.23</v>
      </c>
      <c r="J42" s="10">
        <v>18</v>
      </c>
      <c r="K42" s="19">
        <v>40</v>
      </c>
      <c r="L42" s="19"/>
      <c r="M42" s="19"/>
      <c r="N42" s="21"/>
      <c r="O42" s="21"/>
      <c r="P42" s="1"/>
    </row>
    <row r="43" spans="1:16" ht="12.75">
      <c r="A43" s="14" t="s">
        <v>51</v>
      </c>
      <c r="B43" s="11" t="s">
        <v>13</v>
      </c>
      <c r="C43" s="10">
        <v>224.5</v>
      </c>
      <c r="D43" s="10">
        <v>222</v>
      </c>
      <c r="E43" s="10">
        <v>133</v>
      </c>
      <c r="F43" s="10">
        <v>110</v>
      </c>
      <c r="G43" s="10">
        <v>1</v>
      </c>
      <c r="H43" s="10">
        <v>0.76</v>
      </c>
      <c r="I43" s="10">
        <v>0.48</v>
      </c>
      <c r="J43" s="10">
        <v>18</v>
      </c>
      <c r="K43" s="19">
        <v>20</v>
      </c>
      <c r="L43" s="19"/>
      <c r="M43" s="11"/>
      <c r="N43" s="21"/>
      <c r="O43" s="21"/>
      <c r="P43" s="1"/>
    </row>
    <row r="44" spans="1:16" ht="18.75" customHeight="1">
      <c r="A44" s="24" t="s">
        <v>14</v>
      </c>
      <c r="B44" s="24"/>
      <c r="C44" s="24"/>
      <c r="D44" s="24"/>
      <c r="E44" s="24"/>
      <c r="F44" s="24"/>
      <c r="G44" s="24"/>
      <c r="H44" s="24"/>
      <c r="I44" s="24"/>
      <c r="J44" s="24"/>
      <c r="K44" s="20">
        <f>SUM(K40:K43)</f>
        <v>125</v>
      </c>
      <c r="L44" s="20"/>
      <c r="M44" s="20"/>
      <c r="N44" s="22"/>
      <c r="O44" s="22"/>
      <c r="P44" s="1"/>
    </row>
    <row r="45" spans="1:16" ht="18.75" customHeight="1">
      <c r="A45" s="20" t="s">
        <v>15</v>
      </c>
      <c r="B45" s="20"/>
      <c r="C45" s="20"/>
      <c r="D45" s="16">
        <f>D43+D42+D41+D40+D37+D36+D35+D34+D33+D30+D29+D26+D25+D24+D23</f>
        <v>4116</v>
      </c>
      <c r="E45" s="16">
        <f>E43+E42+E41+E40+E37+E36+E35+E34+E33+E30+E29+E26+E25+E24+E23</f>
        <v>4029</v>
      </c>
      <c r="F45" s="16">
        <f>F43+F42+F41+F40+F37+F36+F35+F34+F33+F30+F29+F26+F25+F24+F23</f>
        <v>3561</v>
      </c>
      <c r="G45" s="30"/>
      <c r="H45" s="30"/>
      <c r="I45" s="30"/>
      <c r="J45" s="30"/>
      <c r="K45" s="20">
        <f>K44+K38+K31+K27</f>
        <v>426</v>
      </c>
      <c r="L45" s="20"/>
      <c r="M45" s="20"/>
      <c r="N45" s="22"/>
      <c r="O45" s="22"/>
      <c r="P45" s="1"/>
    </row>
    <row r="46" spans="1:16" ht="12.75">
      <c r="A46" s="27" t="s">
        <v>52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1"/>
      <c r="N46" s="5"/>
      <c r="O46" s="5"/>
      <c r="P46" s="1"/>
    </row>
    <row r="47" spans="1:12" ht="35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</sheetData>
  <sheetProtection/>
  <mergeCells count="75">
    <mergeCell ref="A45:C45"/>
    <mergeCell ref="N22:O22"/>
    <mergeCell ref="N32:O32"/>
    <mergeCell ref="A39:L39"/>
    <mergeCell ref="N34:O34"/>
    <mergeCell ref="N35:O35"/>
    <mergeCell ref="K35:M35"/>
    <mergeCell ref="N29:O29"/>
    <mergeCell ref="N31:O31"/>
    <mergeCell ref="N26:O26"/>
    <mergeCell ref="A22:L22"/>
    <mergeCell ref="K21:M21"/>
    <mergeCell ref="A16:A20"/>
    <mergeCell ref="E19:E20"/>
    <mergeCell ref="B16:B20"/>
    <mergeCell ref="D19:D20"/>
    <mergeCell ref="C16:C20"/>
    <mergeCell ref="A46:L47"/>
    <mergeCell ref="N45:O45"/>
    <mergeCell ref="A38:J38"/>
    <mergeCell ref="K38:M38"/>
    <mergeCell ref="N42:O42"/>
    <mergeCell ref="N43:O43"/>
    <mergeCell ref="A44:J44"/>
    <mergeCell ref="K45:M45"/>
    <mergeCell ref="K40:M40"/>
    <mergeCell ref="A6:O6"/>
    <mergeCell ref="A8:O9"/>
    <mergeCell ref="A11:O11"/>
    <mergeCell ref="A12:O12"/>
    <mergeCell ref="K41:M41"/>
    <mergeCell ref="K42:M42"/>
    <mergeCell ref="N41:O41"/>
    <mergeCell ref="K37:M37"/>
    <mergeCell ref="N38:O38"/>
    <mergeCell ref="N37:O37"/>
    <mergeCell ref="A14:O14"/>
    <mergeCell ref="N39:O39"/>
    <mergeCell ref="N44:O44"/>
    <mergeCell ref="K44:M44"/>
    <mergeCell ref="K43:L43"/>
    <mergeCell ref="K34:M34"/>
    <mergeCell ref="K36:M36"/>
    <mergeCell ref="A31:J31"/>
    <mergeCell ref="N40:O40"/>
    <mergeCell ref="N30:O30"/>
    <mergeCell ref="N25:O25"/>
    <mergeCell ref="N23:O23"/>
    <mergeCell ref="N24:O24"/>
    <mergeCell ref="K24:M24"/>
    <mergeCell ref="K25:M25"/>
    <mergeCell ref="K23:L23"/>
    <mergeCell ref="N36:O36"/>
    <mergeCell ref="N27:O27"/>
    <mergeCell ref="N33:O33"/>
    <mergeCell ref="A27:J27"/>
    <mergeCell ref="N28:O28"/>
    <mergeCell ref="K30:M30"/>
    <mergeCell ref="K31:M31"/>
    <mergeCell ref="K33:M33"/>
    <mergeCell ref="A32:L32"/>
    <mergeCell ref="K26:M26"/>
    <mergeCell ref="K27:M27"/>
    <mergeCell ref="A28:L28"/>
    <mergeCell ref="K29:M29"/>
    <mergeCell ref="N21:O21"/>
    <mergeCell ref="I19:I20"/>
    <mergeCell ref="F19:F20"/>
    <mergeCell ref="J17:J20"/>
    <mergeCell ref="G19:G20"/>
    <mergeCell ref="H19:H20"/>
    <mergeCell ref="D16:F18"/>
    <mergeCell ref="G16:I18"/>
    <mergeCell ref="K17:L20"/>
    <mergeCell ref="J16:L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2013-06-04T05:58:01Z</cp:lastPrinted>
  <dcterms:created xsi:type="dcterms:W3CDTF">2006-09-16T00:00:00Z</dcterms:created>
  <dcterms:modified xsi:type="dcterms:W3CDTF">2014-05-13T07:48:52Z</dcterms:modified>
  <cp:category/>
  <cp:version/>
  <cp:contentType/>
  <cp:contentStatus/>
</cp:coreProperties>
</file>