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8855" windowHeight="11190"/>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18" i="2"/>
  <c r="F19"/>
  <c r="F20"/>
  <c r="F21"/>
  <c r="F27"/>
  <c r="F32"/>
  <c r="F36"/>
  <c r="F38"/>
  <c r="F39"/>
  <c r="F40"/>
  <c r="F41"/>
  <c r="F42"/>
  <c r="F43"/>
  <c r="F44"/>
  <c r="F45"/>
  <c r="F46"/>
  <c r="F52"/>
  <c r="F58"/>
  <c r="F59"/>
  <c r="F65"/>
  <c r="F66"/>
  <c r="F68"/>
  <c r="F69"/>
  <c r="F70"/>
  <c r="F73"/>
  <c r="F75"/>
  <c r="F76"/>
  <c r="F77"/>
  <c r="F79"/>
  <c r="F80"/>
  <c r="F81"/>
  <c r="F82"/>
  <c r="F83"/>
  <c r="F85"/>
  <c r="F86"/>
  <c r="F87"/>
  <c r="F88"/>
  <c r="F89"/>
  <c r="F90"/>
  <c r="F91"/>
  <c r="F92"/>
  <c r="F93"/>
  <c r="F94"/>
  <c r="F95"/>
  <c r="F97"/>
  <c r="F99"/>
  <c r="F101"/>
  <c r="F103"/>
  <c r="F104"/>
  <c r="F105"/>
  <c r="F106"/>
  <c r="F107"/>
  <c r="F108"/>
  <c r="F109"/>
  <c r="F110"/>
  <c r="F111"/>
  <c r="F112"/>
  <c r="F113"/>
  <c r="F114"/>
  <c r="F115"/>
  <c r="F116"/>
  <c r="F117"/>
  <c r="F119"/>
  <c r="F121"/>
  <c r="F123"/>
  <c r="F124"/>
  <c r="F126"/>
  <c r="F127"/>
  <c r="F128"/>
  <c r="F130"/>
  <c r="F132"/>
  <c r="F133"/>
  <c r="F134"/>
  <c r="F135"/>
  <c r="F137"/>
  <c r="F139"/>
  <c r="F140"/>
  <c r="F142"/>
  <c r="F143"/>
  <c r="F144"/>
  <c r="F145"/>
  <c r="F146"/>
  <c r="F147"/>
  <c r="F148"/>
  <c r="F149"/>
  <c r="F150"/>
  <c r="F151"/>
  <c r="F152"/>
  <c r="F153"/>
  <c r="F154"/>
  <c r="F155"/>
  <c r="F156"/>
  <c r="F157"/>
  <c r="F158"/>
  <c r="F159"/>
  <c r="F160"/>
  <c r="F161"/>
  <c r="F162"/>
  <c r="F163"/>
  <c r="F164"/>
  <c r="F165"/>
  <c r="F166"/>
  <c r="F167"/>
  <c r="F168"/>
  <c r="F169"/>
  <c r="F170"/>
  <c r="F16"/>
  <c r="F10" i="3"/>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8"/>
</calcChain>
</file>

<file path=xl/sharedStrings.xml><?xml version="1.0" encoding="utf-8"?>
<sst xmlns="http://schemas.openxmlformats.org/spreadsheetml/2006/main" count="1746" uniqueCount="813">
  <si>
    <t>ОТЧЕТ ОБ ИСПОЛНЕНИИ БЮДЖЕТА</t>
  </si>
  <si>
    <t>КОДЫ</t>
  </si>
  <si>
    <t>на 1 июля 2016 г.</t>
  </si>
  <si>
    <t>Форма по ОКУД</t>
  </si>
  <si>
    <t>0503117</t>
  </si>
  <si>
    <t xml:space="preserve">            Дата</t>
  </si>
  <si>
    <t>01.07.2016</t>
  </si>
  <si>
    <t>Наименование</t>
  </si>
  <si>
    <t xml:space="preserve">       по ОКПО</t>
  </si>
  <si>
    <t>финансового органа</t>
  </si>
  <si>
    <t>Карымский район</t>
  </si>
  <si>
    <t>Глава по БК</t>
  </si>
  <si>
    <t>902</t>
  </si>
  <si>
    <t xml:space="preserve">Наименование публично-правового образования </t>
  </si>
  <si>
    <t xml:space="preserve">Собственный бюджет                                                                                                                                                                                                                                        </t>
  </si>
  <si>
    <t xml:space="preserve">         по ОКТМО</t>
  </si>
  <si>
    <t>76620000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</si>
  <si>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</si>
  <si>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</si>
  <si>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</si>
  <si>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</si>
  <si>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</si>
  <si>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</si>
  <si>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</si>
  <si>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</si>
  <si>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</si>
  <si>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</si>
  <si>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</si>
  <si>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</si>
  <si>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</si>
  <si>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</si>
  <si>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</si>
  <si>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</si>
  <si>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</si>
  <si>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</si>
  <si>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</si>
  <si>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</si>
  <si>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</si>
  <si>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</si>
  <si>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</si>
  <si>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</si>
  <si>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</si>
  <si>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</si>
  <si>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</si>
  <si>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000 1 01 02010 01 2000 110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</si>
  <si>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</si>
  <si>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</si>
  <si>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</si>
  <si>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</si>
  <si>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</si>
  <si>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</si>
  <si>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</si>
  <si>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</si>
  <si>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</si>
  <si>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</si>
  <si>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</si>
  <si>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</si>
  <si>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</si>
  <si>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</si>
  <si>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</si>
  <si>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</si>
  <si>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</si>
  <si>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</si>
  <si>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</si>
  <si>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</si>
  <si>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</si>
  <si>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</si>
  <si>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</si>
  <si>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</si>
  <si>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</si>
  <si>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</si>
  <si>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</si>
  <si>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</si>
  <si>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</si>
  <si>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</si>
  <si>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</si>
  <si>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</si>
  <si>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</si>
  <si>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</si>
  <si>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</si>
  <si>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</si>
  <si>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</si>
  <si>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</si>
  <si>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</si>
  <si>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</si>
  <si>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</si>
  <si>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</si>
  <si>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</si>
  <si>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</si>
  <si>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</si>
  <si>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</si>
  <si>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</si>
  <si>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t>
  </si>
  <si>
    <t>000 1 05 02010 02 2000 110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</si>
  <si>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</si>
  <si>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</si>
  <si>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</si>
  <si>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</si>
  <si>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</si>
  <si>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</si>
  <si>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</si>
  <si>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</si>
  <si>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</si>
  <si>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000 1 05 02020 02 1000 110</t>
  </si>
  <si>
    <t>000 1 05 02020 02 2000 110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</si>
  <si>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</si>
  <si>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</si>
  <si>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</si>
  <si>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000 1 05 02020 02 3000 110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</si>
  <si>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</si>
  <si>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000 1 05 02020 02 4000 110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</si>
  <si>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</si>
  <si>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</si>
  <si>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</si>
  <si>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</si>
  <si>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</si>
  <si>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000 1 05 03010 01 2000 110</t>
  </si>
  <si>
    <t xml:space="preserve">  Единый сельскохозяйственный налог (пени по соответствующему платежу)</t>
  </si>
  <si>
    <t>000 1 05 03010 01 2100 110</t>
  </si>
  <si>
    <t xml:space="preserve">  Единый сельскохозяйственный налог (проценты по соответствующему платежу)</t>
  </si>
  <si>
    <t>000 1 05 03010 01 2200 110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</si>
  <si>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</si>
  <si>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000 1 05 03010 01 3000 110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</si>
  <si>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</si>
  <si>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</si>
  <si>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</si>
  <si>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</si>
  <si>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</si>
  <si>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</si>
  <si>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</si>
  <si>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</si>
  <si>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</si>
  <si>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</si>
  <si>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</si>
  <si>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</si>
  <si>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</si>
  <si>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</si>
  <si>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</si>
  <si>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</si>
  <si>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</si>
  <si>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</si>
  <si>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</si>
  <si>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</si>
  <si>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</si>
  <si>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</si>
  <si>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</si>
  <si>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</si>
  <si>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</si>
  <si>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</si>
  <si>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</si>
  <si>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</si>
  <si>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</si>
  <si>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</si>
  <si>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</si>
  <si>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</si>
  <si>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 xml:space="preserve">  ЗАДОЛЖЕННОСТЬ И ПЕРЕРАСЧЕТЫ ПО ОТМЕНЕННЫМ НАЛОГАМ, СБОРАМ И ИНЫМ ОБЯЗАТЕЛЬНЫМ ПЛАТЕЖАМ</t>
  </si>
  <si>
    <t>000 1 09 00000 00 0000 000</t>
  </si>
  <si>
    <t xml:space="preserve">  Прочие налоги и сборы (по отмененным налогам и сборам субъектов Российской Федерации)</t>
  </si>
  <si>
    <t>000 1 09 06000 02 0000 110</t>
  </si>
  <si>
    <t xml:space="preserve">  Налог с продаж</t>
  </si>
  <si>
    <t>000 1 09 06010 02 0000 110</t>
  </si>
  <si>
    <t xml:space="preserve">  Налог с продаж (пени по соответствующему платежу)</t>
  </si>
  <si>
    <t>000 1 09 06010 02 2100 110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</si>
  <si>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</si>
  <si>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</si>
  <si>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</si>
  <si>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</si>
  <si>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</si>
  <si>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</si>
  <si>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</si>
  <si>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</si>
  <si>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</si>
  <si>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</si>
  <si>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</si>
  <si>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</si>
  <si>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</si>
  <si>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</si>
  <si>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</si>
  <si>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</si>
  <si>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</si>
  <si>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</si>
  <si>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</si>
  <si>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</si>
  <si>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</si>
  <si>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</si>
  <si>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</si>
  <si>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</si>
  <si>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выбросы загрязняющих веществ в атмосферный воздух передвижными объектами</t>
  </si>
  <si>
    <t>000 1 12 01020 01 0000 120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</si>
  <si>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</si>
  <si>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000 1 12 01020 01 6000 120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</si>
  <si>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</si>
  <si>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</si>
  <si>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</si>
  <si>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</si>
  <si>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</si>
  <si>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</si>
  <si>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</si>
  <si>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000 1 12 01040 01 6000 120</t>
  </si>
  <si>
    <t xml:space="preserve">  ДОХОДЫ ОТ ОКАЗАНИЯ ПЛАТНЫХ УСЛУГ (РАБОТ) И КОМПЕНСАЦИИ ЗАТРАТ ГОСУДАРСТВА</t>
  </si>
  <si>
    <t>000 1 13 00000 00 0000 000</t>
  </si>
  <si>
    <t xml:space="preserve">  Доходы от оказания платных услуг (работ)</t>
  </si>
  <si>
    <t>000 1 13 01000 00 0000 130</t>
  </si>
  <si>
    <t xml:space="preserve">  Прочие доходы от оказания платных услуг (работ)</t>
  </si>
  <si>
    <t>000 1 13 01990 00 0000 130</t>
  </si>
  <si>
    <t xml:space="preserve">  Прочие доходы от оказания платных услуг (работ) получателями средств бюджетов муниципальных районов</t>
  </si>
  <si>
    <t>000 1 13 01995 05 0000 130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</si>
  <si>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</si>
  <si>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</si>
  <si>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</si>
  <si>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</si>
  <si>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</si>
  <si>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</si>
  <si>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</si>
  <si>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</si>
  <si>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</si>
  <si>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</si>
  <si>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</si>
  <si>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</si>
  <si>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</si>
  <si>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</si>
  <si>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</si>
  <si>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</si>
  <si>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</si>
  <si>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</si>
  <si>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</si>
  <si>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</si>
  <si>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</si>
  <si>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</si>
  <si>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</si>
  <si>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</si>
  <si>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</si>
  <si>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</si>
  <si>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</si>
  <si>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</si>
  <si>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</si>
  <si>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</si>
  <si>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</si>
  <si>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000 1 16 06000 01 6000 140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</si>
  <si>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</si>
  <si>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</si>
  <si>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</si>
  <si>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</si>
  <si>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</si>
  <si>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</si>
  <si>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</si>
  <si>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</si>
  <si>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</si>
  <si>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</si>
  <si>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</si>
  <si>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</si>
  <si>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</si>
  <si>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</si>
  <si>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</si>
  <si>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</si>
  <si>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</si>
  <si>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</si>
  <si>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</si>
  <si>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</si>
  <si>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</si>
  <si>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</si>
  <si>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</si>
  <si>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</si>
  <si>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</si>
  <si>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</si>
  <si>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</si>
  <si>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</si>
  <si>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</si>
  <si>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</si>
  <si>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</si>
  <si>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</si>
  <si>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</si>
  <si>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</si>
  <si>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</si>
  <si>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</si>
  <si>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</si>
  <si>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</si>
  <si>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</si>
  <si>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</si>
  <si>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</si>
  <si>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</si>
  <si>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</si>
  <si>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000 2 02 01000 00 0000 151</t>
  </si>
  <si>
    <t xml:space="preserve">  Дотации на выравнивание бюджетной обеспеченности</t>
  </si>
  <si>
    <t>000 2 02 01001 00 0000 151</t>
  </si>
  <si>
    <t xml:space="preserve">  Дотации бюджетам муниципальных районов на выравнивание  бюджетной обеспеченности</t>
  </si>
  <si>
    <t>000 2 02 01001 05 0000 151</t>
  </si>
  <si>
    <t xml:space="preserve">  Дотации бюджетам на поддержку мер по обеспечению сбалансированности бюджетов</t>
  </si>
  <si>
    <t>000 2 02 01003 00 0000 151</t>
  </si>
  <si>
    <t xml:space="preserve">  Дотации бюджетам муниципальных районов на поддержку мер по обеспечению сбалансированности бюджетов</t>
  </si>
  <si>
    <t>000 2 02 01003 05 0000 151</t>
  </si>
  <si>
    <t xml:space="preserve">  Субсидии бюджетам бюджетной системы Российской Федерации (межбюджетные субсидии)</t>
  </si>
  <si>
    <t>000 2 02 02000 00 0000 151</t>
  </si>
  <si>
    <t xml:space="preserve">  Субсидии бюджетам на реализацию федеральных целевых программ</t>
  </si>
  <si>
    <t>000 2 02 02051 00 0000 151</t>
  </si>
  <si>
    <t xml:space="preserve">  Субсидии бюджетам муниципальных районов на реализацию федеральных целевых программ</t>
  </si>
  <si>
    <t>000 2 02 02051 05 0000 151</t>
  </si>
  <si>
    <t xml:space="preserve">  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</si>
  <si>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000 2 02 02089 00 0000 151</t>
  </si>
  <si>
    <t xml:space="preserve">  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</si>
  <si>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000 2 02 02089 05 0000 151</t>
  </si>
  <si>
    <t xml:space="preserve">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</si>
  <si>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</si>
  <si>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 xml:space="preserve">  Прочие субсидии</t>
  </si>
  <si>
    <t>000 2 02 02999 00 0000 151</t>
  </si>
  <si>
    <t xml:space="preserve">  Прочие субсидии бюджетам муниципальных районов</t>
  </si>
  <si>
    <t>000 2 02 02999 05 0000 151</t>
  </si>
  <si>
    <t xml:space="preserve">  Субвенции бюджетам бюджетной системы Российской Федерации</t>
  </si>
  <si>
    <t>000 2 02 03000 00 0000 151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</si>
  <si>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</si>
  <si>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</si>
  <si>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</si>
  <si>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000 2 02 03007 05 0000 151</t>
  </si>
  <si>
    <t xml:space="preserve">  Субвенции бюджетам на осуществление первичного воинского учета на территориях, где отсутствуют военные комиссариаты</t>
  </si>
  <si>
    <t>000 2 02 03015 00 0000 151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</si>
  <si>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</si>
  <si>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</si>
  <si>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 xml:space="preserve">  Субвенции местным бюджетам на выполнение передаваемых полномочий субъектов Российской Федерации</t>
  </si>
  <si>
    <t>000 2 02 03024 00 0000 151</t>
  </si>
  <si>
    <t xml:space="preserve">  Субвенции бюджетам муниципальных районов на выполнение передаваемых полномочий субъектов Российской Федерации</t>
  </si>
  <si>
    <t>000 2 02 03024 05 0000 151</t>
  </si>
  <si>
    <t xml:space="preserve">  Субвенции бюджетам на проведение Всероссийской сельскохозяйственной переписи в 2016 году</t>
  </si>
  <si>
    <t>000 2 02 03121 00 0000 151</t>
  </si>
  <si>
    <t xml:space="preserve">  Субвенции бюджетам муниципальных районов на проведение Всероссийской сельскохозяйственной переписи в 2016 году</t>
  </si>
  <si>
    <t>000 2 02 03121 05 0000 151</t>
  </si>
  <si>
    <t xml:space="preserve">  Иные межбюджетные трансферты</t>
  </si>
  <si>
    <t>000 2 02 04000 00 0000 151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</si>
  <si>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</si>
  <si>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</si>
  <si>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</si>
  <si>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</si>
  <si>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</si>
  <si>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</si>
  <si>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</si>
  <si>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</si>
  <si>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 xml:space="preserve">                                              2. Расходы бюджета</t>
  </si>
  <si>
    <t xml:space="preserve">              Форма 0503117  с.2</t>
  </si>
  <si>
    <t>Код расхода по бюджетной классификации</t>
  </si>
  <si>
    <t>Расходы бюджета - всего</t>
  </si>
  <si>
    <t xml:space="preserve">  Глава муниципального образования</t>
  </si>
  <si>
    <t>200</t>
  </si>
  <si>
    <t>000 0102 00 0 00 20300 000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</si>
  <si>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</si>
  <si>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000 0102 00 0 00 20300 100</t>
  </si>
  <si>
    <t xml:space="preserve">  Расходы на выплаты персоналу государственных (муниципальных) органов</t>
  </si>
  <si>
    <t>000 0102 00 0 00 20300 120</t>
  </si>
  <si>
    <t>000 0102 00 0 00 20300 121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</si>
  <si>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</si>
  <si>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000 0102 00 0 00 20300 129</t>
  </si>
  <si>
    <t xml:space="preserve">  Центральный аппарат</t>
  </si>
  <si>
    <t>000 0103 00 0 00 20400 000</t>
  </si>
  <si>
    <t>000 0103 00 0 00 20400 100</t>
  </si>
  <si>
    <t>000 0103 00 0 00 20400 120</t>
  </si>
  <si>
    <t>000 0103 00 0 00 20400 121</t>
  </si>
  <si>
    <t>000 0103 00 0 00 20400 129</t>
  </si>
  <si>
    <t xml:space="preserve">  Закупка товаров, работ и услуг для обеспечения государственных (муниципальных) нужд</t>
  </si>
  <si>
    <t>000 0103 00 0 00 20400 200</t>
  </si>
  <si>
    <t>000 0103 00 0 00 20400 240</t>
  </si>
  <si>
    <t>000 0103 00 0 00 20400 242</t>
  </si>
  <si>
    <t>000 0103 00 0 00 20400 800</t>
  </si>
  <si>
    <t>000 0103 00 0 00 20400 850</t>
  </si>
  <si>
    <t>000 0103 00 0 00 20400 851</t>
  </si>
  <si>
    <t>000 0103 00 0 00 20400 852</t>
  </si>
  <si>
    <t xml:space="preserve">  Уплата иных платежей</t>
  </si>
  <si>
    <t>000 0103 00 0 00 20400 853</t>
  </si>
  <si>
    <t>000 0104 00 0 00 20400 000</t>
  </si>
  <si>
    <t>000 0104 00 0 00 20400 100</t>
  </si>
  <si>
    <t>000 0104 00 0 00 20400 120</t>
  </si>
  <si>
    <t>000 0104 00 0 00 20400 121</t>
  </si>
  <si>
    <t>000 0104 00 0 00 20400 129</t>
  </si>
  <si>
    <t>000 0104 00 0 00 20400 200</t>
  </si>
  <si>
    <t>000 0104 00 0 00 20400 240</t>
  </si>
  <si>
    <t>000 0104 00 0 00 20400 242</t>
  </si>
  <si>
    <t>000 0104 00 0 00 20400 800</t>
  </si>
  <si>
    <t>000 0104 00 0 00 20400 850</t>
  </si>
  <si>
    <t>000 0104 00 0 00 20400 851</t>
  </si>
  <si>
    <t>000 0104 00 0 00 20400 852</t>
  </si>
  <si>
    <t>000 0104 00 0 00 20400 853</t>
  </si>
  <si>
    <t xml:space="preserve">  Руководитель муниципального образования</t>
  </si>
  <si>
    <t>000 0104 00 0 00 20800 000</t>
  </si>
  <si>
    <t>000 0104 00 0 00 20800 100</t>
  </si>
  <si>
    <t>000 0104 00 0 00 20800 120</t>
  </si>
  <si>
    <t>000 0104 00 0 00 20800 121</t>
  </si>
  <si>
    <t>000 0104 00 0 00 20800 129</t>
  </si>
  <si>
    <t>000 0104 00 0 00 79206 000</t>
  </si>
  <si>
    <t>000 0104 00 0 00 79206 100</t>
  </si>
  <si>
    <t>000 0104 00 0 00 79206 120</t>
  </si>
  <si>
    <t>000 0104 00 0 00 79206 121</t>
  </si>
  <si>
    <t>000 0104 00 0 00 79206 129</t>
  </si>
  <si>
    <t>000 0104 00 0 00 79207 000</t>
  </si>
  <si>
    <t>000 0104 00 0 00 79207 200</t>
  </si>
  <si>
    <t>000 0104 00 0 00 79207 240</t>
  </si>
  <si>
    <t>000 0104 00 0 00 79207 244</t>
  </si>
  <si>
    <t>000 0104 00 0 00 79210 000</t>
  </si>
  <si>
    <t>000 0104 00 0 00 79210 100</t>
  </si>
  <si>
    <t>000 0104 00 0 00 79210 120</t>
  </si>
  <si>
    <t>000 0104 00 0 00 79210 121</t>
  </si>
  <si>
    <t>000 0104 00 0 00 79210 129</t>
  </si>
  <si>
    <t>000 0104 00 0 00 79222 000</t>
  </si>
  <si>
    <t>000 0104 00 0 00 79222 100</t>
  </si>
  <si>
    <t>000 0104 00 0 00 79222 120</t>
  </si>
  <si>
    <t>000 0104 00 0 00 79222 121</t>
  </si>
  <si>
    <t>000 0104 00 0 00 79222 129</t>
  </si>
  <si>
    <t>000 0104 00 0 00 79222 200</t>
  </si>
  <si>
    <t>000 0104 00 0 00 79222 240</t>
  </si>
  <si>
    <t>000 0104 00 0 00 79222 244</t>
  </si>
  <si>
    <t>000 0106 00 0 00 20400 000</t>
  </si>
  <si>
    <t>000 0106 00 0 00 20400 100</t>
  </si>
  <si>
    <t>000 0106 00 0 00 20400 120</t>
  </si>
  <si>
    <t>000 0106 00 0 00 20400 121</t>
  </si>
  <si>
    <t>000 0106 00 0 00 20400 129</t>
  </si>
  <si>
    <t>000 0106 00 0 00 20400 200</t>
  </si>
  <si>
    <t>000 0106 00 0 00 20400 240</t>
  </si>
  <si>
    <t>000 0106 00 0 00 20400 242</t>
  </si>
  <si>
    <t>000 0106 00 0 00 20400 800</t>
  </si>
  <si>
    <t>000 0106 00 0 00 20400 850</t>
  </si>
  <si>
    <t>000 0106 00 0 00 20400 851</t>
  </si>
  <si>
    <t>000 0106 00 0 00 20400 852</t>
  </si>
  <si>
    <t>000 0106 00 0 00 79204 000</t>
  </si>
  <si>
    <t>000 0106 00 0 00 79204 100</t>
  </si>
  <si>
    <t>000 0106 00 0 00 79204 120</t>
  </si>
  <si>
    <t>000 0106 00 0 00 79204 121</t>
  </si>
  <si>
    <t>000 0106 00 0 00 79204 129</t>
  </si>
  <si>
    <t>000 0106 00 0 00 79216 000</t>
  </si>
  <si>
    <t>000 0106 00 0 00 79216 200</t>
  </si>
  <si>
    <t>000 0106 00 0 00 79216 240</t>
  </si>
  <si>
    <t>000 0106 00 0 00 79216 244</t>
  </si>
  <si>
    <t>000 0111 00 0 00 07050 000</t>
  </si>
  <si>
    <t>000 0111 00 0 00 07050 800</t>
  </si>
  <si>
    <t>000 0111 00 0 00 07050 870</t>
  </si>
  <si>
    <t>000 0113 00 0 00 20400 000</t>
  </si>
  <si>
    <t>000 0113 00 0 00 20400 100</t>
  </si>
  <si>
    <t>000 0113 00 0 00 20400 120</t>
  </si>
  <si>
    <t>000 0113 00 0 00 20400 121</t>
  </si>
  <si>
    <t>000 0113 00 0 00 20400 129</t>
  </si>
  <si>
    <t>000 0113 00 0 00 20400 200</t>
  </si>
  <si>
    <t>000 0113 00 0 00 20400 240</t>
  </si>
  <si>
    <t>000 0113 00 0 00 20400 242</t>
  </si>
  <si>
    <t>000 0113 00 0 00 20400 800</t>
  </si>
  <si>
    <t>000 0113 00 0 00 20400 850</t>
  </si>
  <si>
    <t>000 0113 00 0 00 20400 851</t>
  </si>
  <si>
    <t>000 0113 00 0 00 51200 000</t>
  </si>
  <si>
    <t>000 0113 00 0 00 51200 200</t>
  </si>
  <si>
    <t>000 0113 00 0 00 51200 240</t>
  </si>
  <si>
    <t>000 0113 00 0 00 51200 244</t>
  </si>
  <si>
    <t>000 0113 00 0 00 53910 000</t>
  </si>
  <si>
    <t>000 0113 00 0 00 53910 200</t>
  </si>
  <si>
    <t>000 0113 00 0 00 53910 240</t>
  </si>
  <si>
    <t>000 0113 00 0 00 53910 242</t>
  </si>
  <si>
    <t>000 0113 00 0 00 53910 244</t>
  </si>
  <si>
    <t>000 0113 00 0 00 90200 000</t>
  </si>
  <si>
    <t>000 0113 00 0 00 90200 200</t>
  </si>
  <si>
    <t>000 0113 00 0 00 90200 240</t>
  </si>
  <si>
    <t>000 0113 00 0 00 90200 244</t>
  </si>
  <si>
    <t xml:space="preserve">  Обеспечение деятельности подведомственных учреждений</t>
  </si>
  <si>
    <t>000 0113 00 0 00 92300 000</t>
  </si>
  <si>
    <t>000 0113 00 0 00 92300 200</t>
  </si>
  <si>
    <t>000 0113 00 0 00 92300 240</t>
  </si>
  <si>
    <t>000 0113 00 0 00 92300 244</t>
  </si>
  <si>
    <t>000 0113 00 0 00 92300 800</t>
  </si>
  <si>
    <t>000 0113 00 0 00 92300 850</t>
  </si>
  <si>
    <t>000 0113 00 0 00 92300 853</t>
  </si>
  <si>
    <t>000 0309 00 0 00 07050 000</t>
  </si>
  <si>
    <t>000 0309 00 0 00 07050 200</t>
  </si>
  <si>
    <t>000 0309 00 0 00 07050 240</t>
  </si>
  <si>
    <t>000 0309 00 0 00 07050 244</t>
  </si>
  <si>
    <t>000 0309 00 0 00 24799 000</t>
  </si>
  <si>
    <t>000 0309 00 0 00 24799 100</t>
  </si>
  <si>
    <t>000 0309 00 0 00 24799 110</t>
  </si>
  <si>
    <t>000 0309 00 0 00 24799 111</t>
  </si>
  <si>
    <t>000 0309 00 0 00 24799 119</t>
  </si>
  <si>
    <t>000 0309 00 0 00 24799 200</t>
  </si>
  <si>
    <t>000 0309 00 0 00 24799 240</t>
  </si>
  <si>
    <t>000 0309 00 0 00 24799 244</t>
  </si>
  <si>
    <t xml:space="preserve">  Муниципальная программа " Доступная среда для инвалидов Приаргунского района на 2016-2018годы"</t>
  </si>
  <si>
    <t>000 0314 00 0 00 79513 000</t>
  </si>
  <si>
    <t>000 0314 00 0 00 79513 200</t>
  </si>
  <si>
    <t>000 0314 00 0 00 79513 240</t>
  </si>
  <si>
    <t>000 0314 00 0 00 79513 244</t>
  </si>
  <si>
    <t xml:space="preserve">  Программа содействия занятости населения муниципального района "Приаргунский район" на 2016-2018 годы</t>
  </si>
  <si>
    <t>000 0314 00 0 00 79514 000</t>
  </si>
  <si>
    <t>000 0314 00 0 00 79514 200</t>
  </si>
  <si>
    <t>000 0314 00 0 00 79514 240</t>
  </si>
  <si>
    <t>000 0314 00 0 00 79514 244</t>
  </si>
  <si>
    <t>000 0408 00 0 00 74505 000</t>
  </si>
  <si>
    <t>000 0408 00 0 00 74505 800</t>
  </si>
  <si>
    <t>000 0408 00 0 00 74505 810</t>
  </si>
  <si>
    <t>000 0409 00 0 00 74315 000</t>
  </si>
  <si>
    <t>000 0409 00 0 00 74315 200</t>
  </si>
  <si>
    <t>000 0409 00 0 00 74315 240</t>
  </si>
  <si>
    <t>000 0409 00 0 00 74315 244</t>
  </si>
  <si>
    <t>000 0412 00 0 00 79502 000</t>
  </si>
  <si>
    <t>000 0412 00 0 00 79502 200</t>
  </si>
  <si>
    <t>000 0412 00 0 00 79502 240</t>
  </si>
  <si>
    <t>000 0412 00 0 00 79502 244</t>
  </si>
  <si>
    <t>000 0412 00 0 00 79516 000</t>
  </si>
  <si>
    <t>000 0412 00 0 00 79516 200</t>
  </si>
  <si>
    <t>000 0412 00 0 00 79516 240</t>
  </si>
  <si>
    <t>000 0412 00 0 00 79516 244</t>
  </si>
  <si>
    <t>000 0502 00 0 00 74905 000</t>
  </si>
  <si>
    <t>000 0502 00 0 00 74905 200</t>
  </si>
  <si>
    <t>000 0502 00 0 00 74905 240</t>
  </si>
  <si>
    <t>000 0502 00 0 00 74905 244</t>
  </si>
  <si>
    <t>000 0701 00 0 00 42099 000</t>
  </si>
  <si>
    <t xml:space="preserve">  Предоставление субсидий бюджетным, автономным учреждениям и иным некоммерческим организациям</t>
  </si>
  <si>
    <t>000 0701 00 0 00 42099 600</t>
  </si>
  <si>
    <t xml:space="preserve">  Субсидии бюджетным учреждениям</t>
  </si>
  <si>
    <t>000 0701 00 0 00 42099 610</t>
  </si>
  <si>
    <t>000 0701 00 0 00 42099 611</t>
  </si>
  <si>
    <t>000 0701 00 0 00 71201 000</t>
  </si>
  <si>
    <t>000 0701 00 0 00 71201 600</t>
  </si>
  <si>
    <t>000 0701 00 0 00 71201 610</t>
  </si>
  <si>
    <t>000 0701 00 0 00 71201 611</t>
  </si>
  <si>
    <t xml:space="preserve">  Муниципальная  программа "Развитие и укрепление системы отдыха и оздоровления детей в муниципальном районе "Приаргунский район" на 2012-2016 годы</t>
  </si>
  <si>
    <t>000 0701 00 0 00 79512 000</t>
  </si>
  <si>
    <t>000 0701 00 0 00 79512 600</t>
  </si>
  <si>
    <t>000 0701 00 0 00 79512 610</t>
  </si>
  <si>
    <t>000 0701 00 0 00 79512 612</t>
  </si>
  <si>
    <t>000 0702 00 0 00 42199 000</t>
  </si>
  <si>
    <t>000 0702 00 0 00 42199 200</t>
  </si>
  <si>
    <t>000 0702 00 0 00 42199 240</t>
  </si>
  <si>
    <t>000 0702 00 0 00 42199 242</t>
  </si>
  <si>
    <t>000 0702 00 0 00 42199 244</t>
  </si>
  <si>
    <t>000 0702 00 0 00 42199 600</t>
  </si>
  <si>
    <t>000 0702 00 0 00 42199 610</t>
  </si>
  <si>
    <t>000 0702 00 0 00 42199 611</t>
  </si>
  <si>
    <t xml:space="preserve">  Субсидии автономным учреждениям</t>
  </si>
  <si>
    <t>000 0702 00 0 00 42199 620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</si>
  <si>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</si>
  <si>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000 0702 00 0 00 42199 621</t>
  </si>
  <si>
    <t>000 0702 00 0 00 42199 800</t>
  </si>
  <si>
    <t>000 0702 00 0 00 42199 830</t>
  </si>
  <si>
    <t>000 0702 00 0 00 42199 831</t>
  </si>
  <si>
    <t>000 0702 00 0 00 42199 850</t>
  </si>
  <si>
    <t>000 0702 00 0 00 42199 851</t>
  </si>
  <si>
    <t>000 0702 00 0 00 42199 852</t>
  </si>
  <si>
    <t>000 0702 00 0 00 42199 853</t>
  </si>
  <si>
    <t>000 0702 00 0 00 42399 000</t>
  </si>
  <si>
    <t>000 0702 00 0 00 42399 600</t>
  </si>
  <si>
    <t>000 0702 00 0 00 42399 610</t>
  </si>
  <si>
    <t>000 0702 00 0 00 42399 611</t>
  </si>
  <si>
    <t>000 0702 00 0 00 71101 000</t>
  </si>
  <si>
    <t>000 0702 00 0 00 71101 600</t>
  </si>
  <si>
    <t>000 0702 00 0 00 71101 610</t>
  </si>
  <si>
    <t>000 0702 00 0 00 71101 611</t>
  </si>
  <si>
    <t>000 0702 00 0 00 71201 000</t>
  </si>
  <si>
    <t>000 0702 00 0 00 71201 100</t>
  </si>
  <si>
    <t>000 0702 00 0 00 71201 110</t>
  </si>
  <si>
    <t>000 0702 00 0 00 71201 111</t>
  </si>
  <si>
    <t>000 0702 00 0 00 71201 119</t>
  </si>
  <si>
    <t>000 0702 00 0 00 71201 200</t>
  </si>
  <si>
    <t>000 0702 00 0 00 71201 240</t>
  </si>
  <si>
    <t>000 0702 00 0 00 71201 244</t>
  </si>
  <si>
    <t>000 0702 00 0 00 71201 600</t>
  </si>
  <si>
    <t>000 0702 00 0 00 71201 610</t>
  </si>
  <si>
    <t>000 0702 00 0 00 71201 611</t>
  </si>
  <si>
    <t>000 0702 00 0 00 71201 620</t>
  </si>
  <si>
    <t>000 0702 00 0 00 71201 621</t>
  </si>
  <si>
    <t>000 0702 00 0 00 71218 000</t>
  </si>
  <si>
    <t>000 0702 00 0 00 71218 200</t>
  </si>
  <si>
    <t>000 0702 00 0 00 71218 240</t>
  </si>
  <si>
    <t>000 0702 00 0 00 71218 244</t>
  </si>
  <si>
    <t>000 0702 00 0 00 71218 600</t>
  </si>
  <si>
    <t>000 0702 00 0 00 71218 610</t>
  </si>
  <si>
    <t>000 0702 00 0 00 71218 612</t>
  </si>
  <si>
    <t>000 0702 00 0 00 71218 620</t>
  </si>
  <si>
    <t>000 0702 00 0 00 71218 622</t>
  </si>
  <si>
    <t>000 0702 00 0 00 79512 000</t>
  </si>
  <si>
    <t>000 0702 00 0 00 79512 200</t>
  </si>
  <si>
    <t>000 0702 00 0 00 79512 240</t>
  </si>
  <si>
    <t>000 0702 00 0 00 79512 244</t>
  </si>
  <si>
    <t>000 0702 00 0 00 79512 600</t>
  </si>
  <si>
    <t>000 0702 00 0 00 79512 610</t>
  </si>
  <si>
    <t>000 0702 00 0 00 79512 612</t>
  </si>
  <si>
    <t>000 0702 00 0 00 79512 620</t>
  </si>
  <si>
    <t>000 0702 00 0 00 79512 622</t>
  </si>
  <si>
    <t>000 0702 00 0 00 79512 800</t>
  </si>
  <si>
    <t>000 0702 00 0 00 79512 830</t>
  </si>
  <si>
    <t>000 0702 00 0 00 79512 831</t>
  </si>
  <si>
    <t xml:space="preserve">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</si>
  <si>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000 0702 14 2 01 71201 000</t>
  </si>
  <si>
    <t>000 0702 14 2 01 71201 100</t>
  </si>
  <si>
    <t>000 0702 14 2 01 71201 110</t>
  </si>
  <si>
    <t>000 0702 14 2 01 71201 111</t>
  </si>
  <si>
    <t>000 0702 14 2 01 71201 119</t>
  </si>
  <si>
    <t xml:space="preserve">  Обеспечение бесплатным питанием детей из малоимущих семей, обучающихся в муниципальных общеобразовательных организациях</t>
  </si>
  <si>
    <t>000 0702 14 2 03 71218 000</t>
  </si>
  <si>
    <t>000 0702 14 2 03 71218 200</t>
  </si>
  <si>
    <t>000 0702 14 2 03 71218 240</t>
  </si>
  <si>
    <t>000 0702 14 2 03 71218 244</t>
  </si>
  <si>
    <t xml:space="preserve">  Муниципальная программа "Снижение рисков и смягчение последствий ЧС природного и техногенного характера на территории МР "Приаргунский район" на 2014-2017 годы"</t>
  </si>
  <si>
    <t>000 0707 00 0 00 79515 000</t>
  </si>
  <si>
    <t>000 0707 00 0 00 79515 200</t>
  </si>
  <si>
    <t>000 0707 00 0 00 79515 240</t>
  </si>
  <si>
    <t>000 0707 00 0 00 79515 244</t>
  </si>
  <si>
    <t>000 0707 00 0 00 79515 600</t>
  </si>
  <si>
    <t>000 0707 00 0 00 79515 610</t>
  </si>
  <si>
    <t>000 0707 00 0 00 79515 612</t>
  </si>
  <si>
    <t>000 0707 00 0 00 79515 620</t>
  </si>
  <si>
    <t>000 0707 00 0 00 79515 622</t>
  </si>
  <si>
    <t>000 0707 00 0 00 S1432 000</t>
  </si>
  <si>
    <t>000 0707 00 0 00 S1432 200</t>
  </si>
  <si>
    <t>000 0707 00 0 00 S1432 240</t>
  </si>
  <si>
    <t>000 0707 00 0 00 S1432 244</t>
  </si>
  <si>
    <t>000 0707 00 0 00 S1432 600</t>
  </si>
  <si>
    <t>000 0707 00 0 00 S1432 610</t>
  </si>
  <si>
    <t>000 0707 00 0 00 S1432 612</t>
  </si>
  <si>
    <t>000 0707 00 0 00 S1432 620</t>
  </si>
  <si>
    <t>000 0707 00 0 00 S1432 622</t>
  </si>
  <si>
    <t>000 0709 00 0 00 20400 000</t>
  </si>
  <si>
    <t>000 0709 00 0 00 20400 100</t>
  </si>
  <si>
    <t>000 0709 00 0 00 20400 120</t>
  </si>
  <si>
    <t>000 0709 00 0 00 20400 121</t>
  </si>
  <si>
    <t>000 0709 00 0 00 20400 129</t>
  </si>
  <si>
    <t>000 0709 00 0 00 45299 000</t>
  </si>
  <si>
    <t>000 0709 00 0 00 45299 100</t>
  </si>
  <si>
    <t>000 0709 00 0 00 45299 110</t>
  </si>
  <si>
    <t>000 0709 00 0 00 45299 111</t>
  </si>
  <si>
    <t>000 0709 00 0 00 45299 119</t>
  </si>
  <si>
    <t>000 0709 00 0 00 45299 200</t>
  </si>
  <si>
    <t>000 0709 00 0 00 45299 240</t>
  </si>
  <si>
    <t>000 0709 00 0 00 45299 242</t>
  </si>
  <si>
    <t>000 0709 00 0 00 45299 244</t>
  </si>
  <si>
    <t>000 0709 00 0 00 45299 800</t>
  </si>
  <si>
    <t>000 0709 00 0 00 45299 850</t>
  </si>
  <si>
    <t>000 0709 00 0 00 45299 851</t>
  </si>
  <si>
    <t>000 0709 00 0 00 45299 852</t>
  </si>
  <si>
    <t>000 0709 00 0 00 45299 853</t>
  </si>
  <si>
    <t>000 0709 00 0 00 79211 000</t>
  </si>
  <si>
    <t>000 0709 00 0 00 79211 100</t>
  </si>
  <si>
    <t>000 0709 00 0 00 79211 120</t>
  </si>
  <si>
    <t>000 0709 00 0 00 79211 121</t>
  </si>
  <si>
    <t>000 0709 00 0 00 79211 122</t>
  </si>
  <si>
    <t>000 0709 00 0 00 79211 129</t>
  </si>
  <si>
    <t>000 0709 00 0 00 79211 200</t>
  </si>
  <si>
    <t>000 0709 00 0 00 79211 240</t>
  </si>
  <si>
    <t>000 0709 00 0 00 79211 244</t>
  </si>
  <si>
    <t>000 0709 00 0 00 79219 000</t>
  </si>
  <si>
    <t>000 0709 00 0 00 79219 100</t>
  </si>
  <si>
    <t>000 0709 00 0 00 79219 110</t>
  </si>
  <si>
    <t>000 0709 00 0 00 79219 111</t>
  </si>
  <si>
    <t>000 0709 00 0 00 79219 119</t>
  </si>
  <si>
    <t>000 0709 00 0 00 79219 600</t>
  </si>
  <si>
    <t>000 0709 00 0 00 79219 610</t>
  </si>
  <si>
    <t>000 0709 00 0 00 79219 612</t>
  </si>
  <si>
    <t>000 0709 00 0 00 79219 620</t>
  </si>
  <si>
    <t>000 0709 00 0 00 79219 622</t>
  </si>
  <si>
    <t>000 0709 00 0 00 79231 000</t>
  </si>
  <si>
    <t>000 0709 00 0 00 79231 100</t>
  </si>
  <si>
    <t>000 0709 00 0 00 79231 110</t>
  </si>
  <si>
    <t>000 0709 00 0 00 79231 111</t>
  </si>
  <si>
    <t>000 0709 00 0 00 79231 119</t>
  </si>
  <si>
    <t>000 0709 00 0 00 79231 200</t>
  </si>
  <si>
    <t>000 0709 00 0 00 79231 240</t>
  </si>
  <si>
    <t>000 0709 00 0 00 79231 244</t>
  </si>
  <si>
    <t>000 1001 00 0 00 49101 000</t>
  </si>
  <si>
    <t xml:space="preserve">  Социальное обеспечение и иные выплаты населению</t>
  </si>
  <si>
    <t>000 1001 00 0 00 49101 300</t>
  </si>
  <si>
    <t>000 1001 00 0 00 49101 320</t>
  </si>
  <si>
    <t>000 1001 00 0 00 49101 321</t>
  </si>
  <si>
    <t>000 1003 00 0 00 58604 000</t>
  </si>
  <si>
    <t>000 1003 00 0 00 58604 300</t>
  </si>
  <si>
    <t>000 1003 00 0 00 58604 310</t>
  </si>
  <si>
    <t>000 1003 00 0 00 58604 313</t>
  </si>
  <si>
    <t xml:space="preserve">  Муниципальная программа "Комплексные меры противодействия распространению пьянства и алкоголизма, злоупотреблению наркотиками среди населения муниципального района "Приаргунский район" на 2014-2016 годы"</t>
  </si>
  <si>
    <t>000 1003 00 0 00 79511 000</t>
  </si>
  <si>
    <t>000 1003 00 0 00 79511 300</t>
  </si>
  <si>
    <t>000 1003 00 0 00 79511 320</t>
  </si>
  <si>
    <t>000 1003 00 0 00 79511 322</t>
  </si>
  <si>
    <t>000 1003 00 0 00 L0180 000</t>
  </si>
  <si>
    <t>000 1003 00 0 00 L0180 300</t>
  </si>
  <si>
    <t>000 1003 00 0 00 L0180 320</t>
  </si>
  <si>
    <t>000 1003 00 0 00 L0180 322</t>
  </si>
  <si>
    <t>000 1003 00 0 00 S0180 000</t>
  </si>
  <si>
    <t>000 1003 00 0 00 S0180 300</t>
  </si>
  <si>
    <t>000 1003 00 0 00 S0180 320</t>
  </si>
  <si>
    <t>000 1003 00 0 00 S0180 322</t>
  </si>
  <si>
    <t>000 1004 00 0 00 71230 000</t>
  </si>
  <si>
    <t>000 1004 00 0 00 71230 200</t>
  </si>
  <si>
    <t>000 1004 00 0 00 71230 240</t>
  </si>
  <si>
    <t>000 1004 00 0 00 71230 244</t>
  </si>
  <si>
    <t>000 1004 00 0 00 71230 300</t>
  </si>
  <si>
    <t>000 1004 00 0 00 71230 310</t>
  </si>
  <si>
    <t>000 1004 00 0 00 71230 313</t>
  </si>
  <si>
    <t>000 1004 00 0 00 72403 000</t>
  </si>
  <si>
    <t>000 1004 00 0 00 72403 300</t>
  </si>
  <si>
    <t>000 1004 00 0 00 72403 310</t>
  </si>
  <si>
    <t>000 1004 00 0 00 72403 313</t>
  </si>
  <si>
    <t>000 1004 00 0 00 72404 000</t>
  </si>
  <si>
    <t>000 1004 00 0 00 72404 300</t>
  </si>
  <si>
    <t>000 1004 00 0 00 72404 320</t>
  </si>
  <si>
    <t>000 1004 00 0 00 72404 323</t>
  </si>
  <si>
    <t>000 1004 00 0 00 72411 000</t>
  </si>
  <si>
    <t>000 1004 00 0 00 72411 300</t>
  </si>
  <si>
    <t>000 1004 00 0 00 72411 310</t>
  </si>
  <si>
    <t>000 1004 00 0 00 72411 313</t>
  </si>
  <si>
    <t>000 1004 00 0 00 72421 000</t>
  </si>
  <si>
    <t>000 1004 00 0 00 72421 300</t>
  </si>
  <si>
    <t>000 1004 00 0 00 72421 320</t>
  </si>
  <si>
    <t>000 1004 00 0 00 72421 323</t>
  </si>
  <si>
    <t>000 1004 00 0 00 72431 000</t>
  </si>
  <si>
    <t>000 1004 00 0 00 72431 300</t>
  </si>
  <si>
    <t>000 1004 00 0 00 72431 310</t>
  </si>
  <si>
    <t>000 1004 00 0 00 72431 313</t>
  </si>
  <si>
    <t>000 1102 00 0 00 51297 000</t>
  </si>
  <si>
    <t>000 1102 00 0 00 51297 200</t>
  </si>
  <si>
    <t>000 1102 00 0 00 51297 240</t>
  </si>
  <si>
    <t>000 1102 00 0 00 51297 244</t>
  </si>
  <si>
    <t xml:space="preserve">  Процентные платежи по долговым обязательствам</t>
  </si>
  <si>
    <t>000 1301 00 0 00 06065 000</t>
  </si>
  <si>
    <t xml:space="preserve">  Обслуживание государственного (муниципального) долга</t>
  </si>
  <si>
    <t>000 1301 00 0 00 06065 700</t>
  </si>
  <si>
    <t>000 1301 00 0 00 06065 730</t>
  </si>
  <si>
    <t>000 1401 00 0 00 51601 000</t>
  </si>
  <si>
    <t xml:space="preserve">  Межбюджетные трансферты</t>
  </si>
  <si>
    <t>000 1401 00 0 00 51601 500</t>
  </si>
  <si>
    <t xml:space="preserve">  Дотации</t>
  </si>
  <si>
    <t>000 1401 00 0 00 51601 510</t>
  </si>
  <si>
    <t>000 1401 00 0 00 51601 511</t>
  </si>
  <si>
    <t>000 1401 00 0 00 78060 000</t>
  </si>
  <si>
    <t>000 1401 00 0 00 78060 500</t>
  </si>
  <si>
    <t>000 1401 00 0 00 78060 510</t>
  </si>
  <si>
    <t>000 1401 00 0 00 78060 511</t>
  </si>
  <si>
    <t>000 1402 00 0 00 51702 000</t>
  </si>
  <si>
    <t>000 1402 00 0 00 51702 500</t>
  </si>
  <si>
    <t>000 1402 00 0 00 51702 510</t>
  </si>
  <si>
    <t xml:space="preserve">  Иные дотации</t>
  </si>
  <si>
    <t>000 1402 00 0 00 51702 512</t>
  </si>
  <si>
    <t>000 1403 00 0 00 07050 000</t>
  </si>
  <si>
    <t>000 1403 00 0 00 07050 500</t>
  </si>
  <si>
    <t>000 1403 00 0 00 07050 540</t>
  </si>
  <si>
    <t xml:space="preserve">  Обеспечение мероприятий по переселению граждан из аварийного жилищного фонда, в том числе переселению гпраждан из аварийного жилищного фонда с учетом необходимости развития малоэтажного жилищного строительства</t>
  </si>
  <si>
    <t>000 1403 00 0 00 09602 000</t>
  </si>
  <si>
    <t>000 1403 00 0 00 09602 500</t>
  </si>
  <si>
    <t xml:space="preserve">  Субсидии</t>
  </si>
  <si>
    <t>000 1403 00 0 00 09602 520</t>
  </si>
  <si>
    <t xml:space="preserve">  Субсидии на софинансирование капитальных вложений в объекты государственной (муниципальной) собственности</t>
  </si>
  <si>
    <t>000 1403 00 0 00 09602 522</t>
  </si>
  <si>
    <t>000 1403 00 0 00 51180 000</t>
  </si>
  <si>
    <t>000 1403 00 0 00 51180 500</t>
  </si>
  <si>
    <t xml:space="preserve">  Субвенции</t>
  </si>
  <si>
    <t>000 1403 00 0 00 51180 530</t>
  </si>
  <si>
    <t xml:space="preserve">  Иные межбюджетные трансферты на комплектование книжных фондов библиотек</t>
  </si>
  <si>
    <t>000 1403 00 0 00 51440 000</t>
  </si>
  <si>
    <t>000 1403 00 0 00 51440 500</t>
  </si>
  <si>
    <t>000 1403 00 0 00 51440 540</t>
  </si>
  <si>
    <t xml:space="preserve">  переданные полномочия от муниципального района</t>
  </si>
  <si>
    <t>000 1403 00 0 00 52106 000</t>
  </si>
  <si>
    <t>000 1403 00 0 00 52106 500</t>
  </si>
  <si>
    <t>000 1403 00 0 00 52106 540</t>
  </si>
  <si>
    <t>000 1403 00 0 00 74905 000</t>
  </si>
  <si>
    <t>000 1403 00 0 00 74905 500</t>
  </si>
  <si>
    <t>000 1403 00 0 00 74905 520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</si>
  <si>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</si>
  <si>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000 1403 00 0 00 74905 521</t>
  </si>
  <si>
    <t>000 1403 00 0 00 79207 000</t>
  </si>
  <si>
    <t>000 1403 00 0 00 79207 500</t>
  </si>
  <si>
    <t>000 1403 00 0 00 79207 530</t>
  </si>
  <si>
    <t>000 1403 00 0 00 79516 000</t>
  </si>
  <si>
    <t>000 1403 00 0 00 79516 500</t>
  </si>
  <si>
    <t>000 1403 00 0 00 79516 540</t>
  </si>
  <si>
    <t>000 1403 00 0 00 79517 000</t>
  </si>
  <si>
    <t>000 1403 00 0 00 79517 500</t>
  </si>
  <si>
    <t>000 1403 00 0 00 79517 540</t>
  </si>
  <si>
    <t>000 1403 00 0 00 79518 000</t>
  </si>
  <si>
    <t>000 1403 00 0 00 79518 500</t>
  </si>
  <si>
    <t>000 1403 00 0 00 79518 540</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</si>
  <si>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</si>
  <si>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</si>
  <si>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</si>
  <si>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</si>
  <si>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</si>
  <si>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</si>
  <si>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</si>
  <si>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</si>
  <si>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</si>
  <si>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</si>
  <si>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</si>
  <si>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</si>
  <si>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</si>
  <si>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</si>
  <si>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</si>
  <si>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</si>
  <si>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</si>
  <si>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</si>
  <si>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</si>
  <si>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</si>
  <si>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</si>
  <si>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</si>
  <si>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</si>
  <si>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</si>
  <si>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</si>
  <si>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</si>
  <si>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</si>
  <si>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</si>
  <si>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</si>
  <si>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</si>
  <si>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</si>
  <si>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</si>
  <si>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</si>
  <si>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</si>
  <si>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</si>
  <si>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</si>
  <si>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</si>
  <si>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</si>
  <si>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</si>
  <si>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</si>
  <si>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</si>
  <si>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</si>
  <si>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</si>
  <si>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</si>
  <si>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исполнения</t>
  </si>
  <si>
    <r>
      <t>Приложение №1 к постановлению администрации муниципального района "Карымский район"</t>
    </r>
    <r>
      <rPr>
        <sz val="10"/>
        <rFont val="Arial Cyr"/>
        <charset val="204"/>
      </rPr>
      <t xml:space="preserve"> от 08.08.2016 № 212</t>
    </r>
  </si>
</sst>
</file>

<file path=xl/styles.xml><?xml version="1.0" encoding="utf-8"?>
<styleSheet xmlns="http://schemas.openxmlformats.org/spreadsheetml/2006/main">
  <numFmts count="2">
    <numFmt numFmtId="164" formatCode="dd\.mm\.yyyy"/>
    <numFmt numFmtId="165" formatCode="#,##0.00_ ;\-#,##0.00"/>
  </numFmts>
  <fonts count="14">
    <font>
      <sz val="11"/>
      <name val="Calibri"/>
      <family val="2"/>
      <scheme val="minor"/>
    </font>
    <font>
      <b/>
      <sz val="11"/>
      <color rgb="FF000000"/>
      <name val="Arial Cyr"/>
    </font>
    <font>
      <sz val="8"/>
      <color rgb="FF000000"/>
      <name val="Arial Cyr"/>
    </font>
    <font>
      <sz val="6"/>
      <color rgb="FF000000"/>
      <name val="Arial Cyr"/>
    </font>
    <font>
      <sz val="10"/>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10"/>
      <color rgb="FF000000"/>
      <name val="Arial"/>
    </font>
    <font>
      <sz val="11"/>
      <name val="Calibri"/>
      <family val="2"/>
      <scheme val="minor"/>
    </font>
    <font>
      <sz val="10"/>
      <color rgb="FF000000"/>
      <name val="Arial Cyr"/>
      <charset val="204"/>
    </font>
    <font>
      <sz val="10"/>
      <name val="Arial Cyr"/>
      <charset val="204"/>
    </font>
  </fonts>
  <fills count="3">
    <fill>
      <patternFill patternType="none"/>
    </fill>
    <fill>
      <patternFill patternType="gray125"/>
    </fill>
    <fill>
      <patternFill patternType="solid">
        <fgColor rgb="FFCCCCCC"/>
      </patternFill>
    </fill>
  </fills>
  <borders count="67">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thin">
        <color rgb="FF000000"/>
      </top>
      <bottom style="thin">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hair">
        <color rgb="FF000000"/>
      </bottom>
      <diagonal/>
    </border>
    <border>
      <left style="thin">
        <color rgb="FF000000"/>
      </left>
      <right/>
      <top style="hair">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hair">
        <color rgb="FF000000"/>
      </bottom>
      <diagonal/>
    </border>
    <border>
      <left style="medium">
        <color indexed="64"/>
      </left>
      <right style="thin">
        <color rgb="FF000000"/>
      </right>
      <top/>
      <bottom/>
      <diagonal/>
    </border>
    <border>
      <left style="thin">
        <color indexed="64"/>
      </left>
      <right style="medium">
        <color indexed="64"/>
      </right>
      <top style="thin">
        <color indexed="64"/>
      </top>
      <bottom/>
      <diagonal/>
    </border>
  </borders>
  <cellStyleXfs count="136">
    <xf numFmtId="0" fontId="0" fillId="0" borderId="0"/>
    <xf numFmtId="0" fontId="4" fillId="0" borderId="1"/>
    <xf numFmtId="0" fontId="2" fillId="0" borderId="8">
      <alignment horizontal="center"/>
    </xf>
    <xf numFmtId="0" fontId="5" fillId="0" borderId="1">
      <alignment horizontal="right"/>
    </xf>
    <xf numFmtId="49" fontId="5" fillId="0" borderId="1"/>
    <xf numFmtId="0" fontId="1" fillId="0" borderId="1"/>
    <xf numFmtId="0" fontId="6" fillId="0" borderId="1"/>
    <xf numFmtId="0" fontId="6" fillId="0" borderId="11"/>
    <xf numFmtId="0" fontId="2" fillId="0" borderId="12">
      <alignment horizontal="center"/>
    </xf>
    <xf numFmtId="0" fontId="5" fillId="0" borderId="13">
      <alignment horizontal="right"/>
    </xf>
    <xf numFmtId="0" fontId="2" fillId="0" borderId="1"/>
    <xf numFmtId="0" fontId="2" fillId="0" borderId="14">
      <alignment horizontal="right"/>
    </xf>
    <xf numFmtId="49" fontId="2" fillId="0" borderId="15">
      <alignment horizontal="center"/>
    </xf>
    <xf numFmtId="0" fontId="5" fillId="0" borderId="16">
      <alignment horizontal="right"/>
    </xf>
    <xf numFmtId="0" fontId="7" fillId="0" borderId="1"/>
    <xf numFmtId="164" fontId="2" fillId="0" borderId="17">
      <alignment horizontal="center"/>
    </xf>
    <xf numFmtId="0" fontId="2" fillId="0" borderId="1">
      <alignment horizontal="left"/>
    </xf>
    <xf numFmtId="49" fontId="2" fillId="0" borderId="1"/>
    <xf numFmtId="49" fontId="2" fillId="0" borderId="14">
      <alignment horizontal="right" vertical="center"/>
    </xf>
    <xf numFmtId="49" fontId="2" fillId="0" borderId="17">
      <alignment horizontal="center" vertical="center"/>
    </xf>
    <xf numFmtId="49" fontId="2" fillId="0" borderId="17">
      <alignment horizontal="center"/>
    </xf>
    <xf numFmtId="49" fontId="2" fillId="0" borderId="14">
      <alignment horizontal="right"/>
    </xf>
    <xf numFmtId="0" fontId="2" fillId="0" borderId="10">
      <alignment horizontal="left"/>
    </xf>
    <xf numFmtId="49" fontId="2" fillId="0" borderId="10"/>
    <xf numFmtId="49" fontId="2" fillId="0" borderId="14"/>
    <xf numFmtId="49" fontId="2" fillId="0" borderId="18">
      <alignment horizontal="center"/>
    </xf>
    <xf numFmtId="0" fontId="1" fillId="0" borderId="8">
      <alignment horizontal="center"/>
    </xf>
    <xf numFmtId="0" fontId="1" fillId="0" borderId="1">
      <alignment horizontal="center"/>
    </xf>
    <xf numFmtId="0" fontId="4" fillId="0" borderId="19"/>
    <xf numFmtId="0" fontId="4" fillId="0" borderId="13"/>
    <xf numFmtId="0" fontId="2" fillId="0" borderId="9">
      <alignment horizontal="center" vertical="center"/>
    </xf>
    <xf numFmtId="0" fontId="2" fillId="0" borderId="12">
      <alignment horizontal="center" vertical="center"/>
    </xf>
    <xf numFmtId="49" fontId="2" fillId="0" borderId="12">
      <alignment horizontal="center" vertical="center"/>
    </xf>
    <xf numFmtId="0" fontId="2" fillId="0" borderId="20">
      <alignment horizontal="left" wrapText="1"/>
    </xf>
    <xf numFmtId="49" fontId="2" fillId="0" borderId="21">
      <alignment horizontal="center" wrapText="1"/>
    </xf>
    <xf numFmtId="49" fontId="2" fillId="0" borderId="22">
      <alignment horizontal="center"/>
    </xf>
    <xf numFmtId="4" fontId="2" fillId="0" borderId="22">
      <alignment horizontal="right" shrinkToFit="1"/>
    </xf>
    <xf numFmtId="0" fontId="2" fillId="0" borderId="23">
      <alignment horizontal="left" wrapText="1"/>
    </xf>
    <xf numFmtId="49" fontId="2" fillId="0" borderId="24">
      <alignment horizontal="center" shrinkToFit="1"/>
    </xf>
    <xf numFmtId="49" fontId="2" fillId="0" borderId="25">
      <alignment horizontal="center"/>
    </xf>
    <xf numFmtId="4" fontId="2" fillId="0" borderId="25">
      <alignment horizontal="right" shrinkToFit="1"/>
    </xf>
    <xf numFmtId="0" fontId="2" fillId="0" borderId="26">
      <alignment horizontal="left" wrapText="1" indent="2"/>
    </xf>
    <xf numFmtId="49" fontId="2" fillId="0" borderId="27">
      <alignment horizontal="center" shrinkToFit="1"/>
    </xf>
    <xf numFmtId="49" fontId="2" fillId="0" borderId="28">
      <alignment horizontal="center"/>
    </xf>
    <xf numFmtId="4" fontId="2" fillId="0" borderId="28">
      <alignment horizontal="right" shrinkToFit="1"/>
    </xf>
    <xf numFmtId="49" fontId="2" fillId="0" borderId="1">
      <alignment horizontal="right"/>
    </xf>
    <xf numFmtId="0" fontId="1" fillId="0" borderId="13">
      <alignment horizontal="center"/>
    </xf>
    <xf numFmtId="0" fontId="2" fillId="0" borderId="12">
      <alignment horizontal="center" vertical="center" shrinkToFit="1"/>
    </xf>
    <xf numFmtId="49" fontId="2" fillId="0" borderId="12">
      <alignment horizontal="center" vertical="center" shrinkToFit="1"/>
    </xf>
    <xf numFmtId="49" fontId="4" fillId="0" borderId="13"/>
    <xf numFmtId="49" fontId="4" fillId="0" borderId="1"/>
    <xf numFmtId="0" fontId="2" fillId="0" borderId="21">
      <alignment horizontal="center" shrinkToFit="1"/>
    </xf>
    <xf numFmtId="4" fontId="2" fillId="0" borderId="29">
      <alignment horizontal="right" shrinkToFit="1"/>
    </xf>
    <xf numFmtId="49" fontId="4" fillId="0" borderId="16"/>
    <xf numFmtId="0" fontId="2" fillId="0" borderId="24">
      <alignment horizontal="center" shrinkToFit="1"/>
    </xf>
    <xf numFmtId="165" fontId="2" fillId="0" borderId="25">
      <alignment horizontal="right" shrinkToFit="1"/>
    </xf>
    <xf numFmtId="165" fontId="2" fillId="0" borderId="30">
      <alignment horizontal="right" shrinkToFit="1"/>
    </xf>
    <xf numFmtId="0" fontId="2" fillId="0" borderId="31">
      <alignment horizontal="left" wrapText="1"/>
    </xf>
    <xf numFmtId="49" fontId="2" fillId="0" borderId="27">
      <alignment horizontal="center" wrapText="1"/>
    </xf>
    <xf numFmtId="49" fontId="2" fillId="0" borderId="28">
      <alignment horizontal="center" wrapText="1"/>
    </xf>
    <xf numFmtId="4" fontId="2" fillId="0" borderId="28">
      <alignment horizontal="right" wrapText="1"/>
    </xf>
    <xf numFmtId="4" fontId="2" fillId="0" borderId="26">
      <alignment horizontal="right" wrapText="1"/>
    </xf>
    <xf numFmtId="0" fontId="4" fillId="0" borderId="16">
      <alignment wrapText="1"/>
    </xf>
    <xf numFmtId="0" fontId="4" fillId="0" borderId="1">
      <alignment wrapText="1"/>
    </xf>
    <xf numFmtId="0" fontId="2" fillId="0" borderId="32">
      <alignment horizontal="left" wrapText="1"/>
    </xf>
    <xf numFmtId="49" fontId="2" fillId="0" borderId="33">
      <alignment horizontal="center" shrinkToFit="1"/>
    </xf>
    <xf numFmtId="49" fontId="2" fillId="0" borderId="34">
      <alignment horizontal="center"/>
    </xf>
    <xf numFmtId="4" fontId="2" fillId="0" borderId="34">
      <alignment horizontal="right" shrinkToFit="1"/>
    </xf>
    <xf numFmtId="49" fontId="2" fillId="0" borderId="35">
      <alignment horizontal="center"/>
    </xf>
    <xf numFmtId="0" fontId="4" fillId="0" borderId="16"/>
    <xf numFmtId="0" fontId="7" fillId="0" borderId="10"/>
    <xf numFmtId="0" fontId="7" fillId="0" borderId="36"/>
    <xf numFmtId="0" fontId="2" fillId="0" borderId="1">
      <alignment wrapText="1"/>
    </xf>
    <xf numFmtId="49" fontId="2" fillId="0" borderId="1">
      <alignment wrapText="1"/>
    </xf>
    <xf numFmtId="49" fontId="2" fillId="0" borderId="1">
      <alignment horizontal="center"/>
    </xf>
    <xf numFmtId="49" fontId="8" fillId="0" borderId="1"/>
    <xf numFmtId="0" fontId="2" fillId="0" borderId="8">
      <alignment horizontal="left"/>
    </xf>
    <xf numFmtId="49" fontId="2" fillId="0" borderId="8">
      <alignment horizontal="left"/>
    </xf>
    <xf numFmtId="0" fontId="2" fillId="0" borderId="8">
      <alignment horizontal="center" shrinkToFit="1"/>
    </xf>
    <xf numFmtId="49" fontId="2" fillId="0" borderId="8">
      <alignment horizontal="center" vertical="center" shrinkToFit="1"/>
    </xf>
    <xf numFmtId="49" fontId="4" fillId="0" borderId="8">
      <alignment shrinkToFit="1"/>
    </xf>
    <xf numFmtId="49" fontId="2" fillId="0" borderId="8">
      <alignment horizontal="right"/>
    </xf>
    <xf numFmtId="0" fontId="2" fillId="0" borderId="21">
      <alignment horizontal="center" vertical="center" shrinkToFit="1"/>
    </xf>
    <xf numFmtId="49" fontId="2" fillId="0" borderId="22">
      <alignment horizontal="center" vertical="center"/>
    </xf>
    <xf numFmtId="0" fontId="2" fillId="0" borderId="20">
      <alignment horizontal="left" wrapText="1" indent="2"/>
    </xf>
    <xf numFmtId="0" fontId="2" fillId="0" borderId="37">
      <alignment horizontal="center" vertical="center" shrinkToFit="1"/>
    </xf>
    <xf numFmtId="49" fontId="2" fillId="0" borderId="9">
      <alignment horizontal="center" vertical="center"/>
    </xf>
    <xf numFmtId="165" fontId="2" fillId="0" borderId="9">
      <alignment horizontal="right" vertical="center" shrinkToFit="1"/>
    </xf>
    <xf numFmtId="165" fontId="2" fillId="0" borderId="32">
      <alignment horizontal="right" vertical="center" shrinkToFit="1"/>
    </xf>
    <xf numFmtId="0" fontId="2" fillId="0" borderId="38">
      <alignment horizontal="left" wrapText="1"/>
    </xf>
    <xf numFmtId="4" fontId="2" fillId="0" borderId="9">
      <alignment horizontal="right" shrinkToFit="1"/>
    </xf>
    <xf numFmtId="4" fontId="2" fillId="0" borderId="32">
      <alignment horizontal="right" shrinkToFit="1"/>
    </xf>
    <xf numFmtId="0" fontId="2" fillId="0" borderId="23">
      <alignment horizontal="left" wrapText="1" indent="2"/>
    </xf>
    <xf numFmtId="0" fontId="9" fillId="0" borderId="32">
      <alignment wrapText="1"/>
    </xf>
    <xf numFmtId="0" fontId="9" fillId="0" borderId="32"/>
    <xf numFmtId="49" fontId="2" fillId="0" borderId="32">
      <alignment horizontal="center" shrinkToFit="1"/>
    </xf>
    <xf numFmtId="49" fontId="2" fillId="0" borderId="9">
      <alignment horizontal="center" vertical="center" shrinkToFit="1"/>
    </xf>
    <xf numFmtId="0" fontId="4" fillId="0" borderId="10">
      <alignment horizontal="left"/>
    </xf>
    <xf numFmtId="0" fontId="4" fillId="0" borderId="36">
      <alignment horizontal="left"/>
    </xf>
    <xf numFmtId="0" fontId="2" fillId="0" borderId="36"/>
    <xf numFmtId="49" fontId="4" fillId="0" borderId="36"/>
    <xf numFmtId="49" fontId="2" fillId="0" borderId="1">
      <alignment horizontal="left"/>
    </xf>
    <xf numFmtId="0" fontId="3" fillId="0" borderId="1">
      <alignment horizontal="center"/>
    </xf>
    <xf numFmtId="0" fontId="3" fillId="0" borderId="1"/>
    <xf numFmtId="49" fontId="3" fillId="0" borderId="1"/>
    <xf numFmtId="0" fontId="4" fillId="0" borderId="1">
      <alignment horizontal="left"/>
    </xf>
    <xf numFmtId="0" fontId="4" fillId="0" borderId="1">
      <alignment horizontal="center"/>
    </xf>
    <xf numFmtId="0" fontId="8" fillId="0" borderId="1">
      <alignment horizontal="left"/>
    </xf>
    <xf numFmtId="0" fontId="2" fillId="0" borderId="1">
      <alignment horizontal="center"/>
    </xf>
    <xf numFmtId="0" fontId="4" fillId="0" borderId="8"/>
    <xf numFmtId="0" fontId="4" fillId="0" borderId="10"/>
    <xf numFmtId="0" fontId="11" fillId="0" borderId="0"/>
    <xf numFmtId="0" fontId="11" fillId="0" borderId="0"/>
    <xf numFmtId="0" fontId="11" fillId="0" borderId="0"/>
    <xf numFmtId="0" fontId="10" fillId="0" borderId="1"/>
    <xf numFmtId="0" fontId="10" fillId="0" borderId="1"/>
    <xf numFmtId="0" fontId="4" fillId="2" borderId="1"/>
    <xf numFmtId="0" fontId="1" fillId="0" borderId="1">
      <alignment horizontal="center"/>
    </xf>
    <xf numFmtId="0" fontId="1" fillId="0" borderId="8">
      <alignment horizontal="center"/>
    </xf>
    <xf numFmtId="0" fontId="2" fillId="0" borderId="9">
      <alignment horizontal="center" vertical="top" wrapText="1"/>
    </xf>
    <xf numFmtId="0" fontId="4" fillId="2" borderId="10"/>
    <xf numFmtId="0" fontId="2" fillId="0" borderId="8">
      <alignment horizontal="left" wrapText="1"/>
    </xf>
    <xf numFmtId="0" fontId="2" fillId="0" borderId="39">
      <alignment horizontal="left" wrapText="1"/>
    </xf>
    <xf numFmtId="49" fontId="2" fillId="0" borderId="9">
      <alignment horizontal="center" vertical="top" wrapText="1"/>
    </xf>
    <xf numFmtId="0" fontId="4" fillId="2" borderId="40"/>
    <xf numFmtId="0" fontId="4" fillId="2" borderId="41"/>
    <xf numFmtId="0" fontId="4" fillId="2" borderId="42"/>
    <xf numFmtId="0" fontId="4" fillId="2" borderId="43"/>
    <xf numFmtId="0" fontId="4" fillId="2" borderId="39"/>
    <xf numFmtId="0" fontId="4" fillId="2" borderId="8"/>
    <xf numFmtId="0" fontId="4" fillId="0" borderId="9">
      <alignment horizontal="left"/>
    </xf>
    <xf numFmtId="0" fontId="4" fillId="2" borderId="44"/>
    <xf numFmtId="0" fontId="2" fillId="0" borderId="8">
      <alignment horizontal="center" wrapText="1"/>
    </xf>
    <xf numFmtId="0" fontId="3" fillId="0" borderId="10">
      <alignment horizontal="center"/>
    </xf>
    <xf numFmtId="0" fontId="2" fillId="0" borderId="8">
      <alignment horizontal="center"/>
    </xf>
    <xf numFmtId="0" fontId="4" fillId="0" borderId="9">
      <alignment horizontal="left" wrapText="1"/>
    </xf>
  </cellStyleXfs>
  <cellXfs count="137">
    <xf numFmtId="0" fontId="0" fillId="0" borderId="0" xfId="0"/>
    <xf numFmtId="0" fontId="0" fillId="0" borderId="0" xfId="0" applyProtection="1">
      <protection locked="0"/>
    </xf>
    <xf numFmtId="0" fontId="4" fillId="0" borderId="1" xfId="1" applyNumberFormat="1" applyProtection="1">
      <protection locked="0"/>
    </xf>
    <xf numFmtId="0" fontId="2" fillId="0" borderId="8" xfId="2" applyNumberFormat="1" applyProtection="1">
      <alignment horizontal="center"/>
      <protection locked="0"/>
    </xf>
    <xf numFmtId="0" fontId="5" fillId="0" borderId="1" xfId="3" applyNumberFormat="1" applyProtection="1">
      <alignment horizontal="right"/>
      <protection locked="0"/>
    </xf>
    <xf numFmtId="49" fontId="5" fillId="0" borderId="1" xfId="4" applyNumberFormat="1" applyProtection="1">
      <protection locked="0"/>
    </xf>
    <xf numFmtId="0" fontId="1" fillId="0" borderId="1" xfId="5" applyNumberFormat="1" applyProtection="1">
      <protection locked="0"/>
    </xf>
    <xf numFmtId="0" fontId="6" fillId="0" borderId="1" xfId="6" applyNumberFormat="1" applyProtection="1">
      <protection locked="0"/>
    </xf>
    <xf numFmtId="0" fontId="6" fillId="0" borderId="11" xfId="7" applyNumberFormat="1" applyProtection="1">
      <protection locked="0"/>
    </xf>
    <xf numFmtId="0" fontId="2" fillId="0" borderId="12" xfId="8" applyNumberFormat="1" applyProtection="1">
      <alignment horizontal="center"/>
      <protection locked="0"/>
    </xf>
    <xf numFmtId="0" fontId="5" fillId="0" borderId="13" xfId="9" applyNumberFormat="1" applyProtection="1">
      <alignment horizontal="right"/>
      <protection locked="0"/>
    </xf>
    <xf numFmtId="0" fontId="2" fillId="0" borderId="1" xfId="10" applyNumberFormat="1" applyProtection="1">
      <protection locked="0"/>
    </xf>
    <xf numFmtId="0" fontId="2" fillId="0" borderId="14" xfId="11" applyNumberFormat="1" applyProtection="1">
      <alignment horizontal="right"/>
      <protection locked="0"/>
    </xf>
    <xf numFmtId="49" fontId="2" fillId="0" borderId="15" xfId="12" applyNumberFormat="1" applyProtection="1">
      <alignment horizontal="center"/>
      <protection locked="0"/>
    </xf>
    <xf numFmtId="0" fontId="5" fillId="0" borderId="16" xfId="13" applyNumberFormat="1" applyProtection="1">
      <alignment horizontal="right"/>
      <protection locked="0"/>
    </xf>
    <xf numFmtId="0" fontId="7" fillId="0" borderId="1" xfId="14" applyNumberFormat="1" applyProtection="1">
      <protection locked="0"/>
    </xf>
    <xf numFmtId="164" fontId="2" fillId="0" borderId="17" xfId="15" applyNumberFormat="1" applyProtection="1">
      <alignment horizontal="center"/>
      <protection locked="0"/>
    </xf>
    <xf numFmtId="0" fontId="2" fillId="0" borderId="1" xfId="16" applyNumberFormat="1" applyProtection="1">
      <alignment horizontal="left"/>
      <protection locked="0"/>
    </xf>
    <xf numFmtId="49" fontId="2" fillId="0" borderId="1" xfId="17" applyNumberFormat="1" applyProtection="1">
      <protection locked="0"/>
    </xf>
    <xf numFmtId="49" fontId="2" fillId="0" borderId="14" xfId="18" applyNumberFormat="1" applyProtection="1">
      <alignment horizontal="right" vertical="center"/>
      <protection locked="0"/>
    </xf>
    <xf numFmtId="49" fontId="2" fillId="0" borderId="17" xfId="19" applyNumberFormat="1" applyProtection="1">
      <alignment horizontal="center" vertical="center"/>
      <protection locked="0"/>
    </xf>
    <xf numFmtId="49" fontId="2" fillId="0" borderId="17" xfId="20" applyNumberFormat="1" applyProtection="1">
      <alignment horizontal="center"/>
      <protection locked="0"/>
    </xf>
    <xf numFmtId="49" fontId="2" fillId="0" borderId="14" xfId="21" applyNumberFormat="1" applyProtection="1">
      <alignment horizontal="right"/>
      <protection locked="0"/>
    </xf>
    <xf numFmtId="0" fontId="2" fillId="0" borderId="10" xfId="22" applyNumberFormat="1" applyProtection="1">
      <alignment horizontal="left"/>
      <protection locked="0"/>
    </xf>
    <xf numFmtId="49" fontId="2" fillId="0" borderId="10" xfId="23" applyNumberFormat="1" applyProtection="1">
      <protection locked="0"/>
    </xf>
    <xf numFmtId="49" fontId="2" fillId="0" borderId="14" xfId="24" applyNumberFormat="1" applyProtection="1">
      <protection locked="0"/>
    </xf>
    <xf numFmtId="49" fontId="2" fillId="0" borderId="18" xfId="25" applyNumberFormat="1" applyProtection="1">
      <alignment horizontal="center"/>
      <protection locked="0"/>
    </xf>
    <xf numFmtId="0" fontId="1" fillId="0" borderId="8" xfId="26" applyNumberFormat="1" applyProtection="1">
      <alignment horizontal="center"/>
      <protection locked="0"/>
    </xf>
    <xf numFmtId="0" fontId="1" fillId="0" borderId="1" xfId="27" applyNumberFormat="1" applyProtection="1">
      <alignment horizontal="center"/>
      <protection locked="0"/>
    </xf>
    <xf numFmtId="0" fontId="4" fillId="0" borderId="19" xfId="28" applyNumberFormat="1" applyProtection="1">
      <protection locked="0"/>
    </xf>
    <xf numFmtId="0" fontId="4" fillId="0" borderId="13" xfId="29" applyNumberFormat="1" applyProtection="1">
      <protection locked="0"/>
    </xf>
    <xf numFmtId="0" fontId="2" fillId="0" borderId="9" xfId="30" applyNumberFormat="1" applyProtection="1">
      <alignment horizontal="center" vertical="center"/>
      <protection locked="0"/>
    </xf>
    <xf numFmtId="0" fontId="2" fillId="0" borderId="12" xfId="31" applyNumberFormat="1" applyProtection="1">
      <alignment horizontal="center" vertical="center"/>
      <protection locked="0"/>
    </xf>
    <xf numFmtId="4" fontId="2" fillId="0" borderId="22" xfId="36" applyNumberFormat="1" applyProtection="1">
      <alignment horizontal="right" shrinkToFit="1"/>
      <protection locked="0"/>
    </xf>
    <xf numFmtId="49" fontId="2" fillId="0" borderId="1" xfId="45" applyNumberFormat="1" applyProtection="1">
      <alignment horizontal="right"/>
      <protection locked="0"/>
    </xf>
    <xf numFmtId="0" fontId="1" fillId="0" borderId="13" xfId="46" applyNumberFormat="1" applyProtection="1">
      <alignment horizontal="center"/>
      <protection locked="0"/>
    </xf>
    <xf numFmtId="0" fontId="2" fillId="0" borderId="12" xfId="47" applyNumberFormat="1" applyProtection="1">
      <alignment horizontal="center" vertical="center" shrinkToFit="1"/>
      <protection locked="0"/>
    </xf>
    <xf numFmtId="49" fontId="2" fillId="0" borderId="12" xfId="48" applyNumberFormat="1" applyProtection="1">
      <alignment horizontal="center" vertical="center" shrinkToFit="1"/>
      <protection locked="0"/>
    </xf>
    <xf numFmtId="49" fontId="4" fillId="0" borderId="13" xfId="49" applyNumberFormat="1" applyProtection="1">
      <protection locked="0"/>
    </xf>
    <xf numFmtId="49" fontId="4" fillId="0" borderId="1" xfId="50" applyNumberFormat="1" applyProtection="1">
      <protection locked="0"/>
    </xf>
    <xf numFmtId="0" fontId="2" fillId="0" borderId="31" xfId="57" applyNumberFormat="1" applyProtection="1">
      <alignment horizontal="left" wrapText="1"/>
      <protection locked="0"/>
    </xf>
    <xf numFmtId="0" fontId="4" fillId="0" borderId="1" xfId="63" applyNumberFormat="1" applyProtection="1">
      <alignment wrapText="1"/>
      <protection locked="0"/>
    </xf>
    <xf numFmtId="0" fontId="2" fillId="0" borderId="32" xfId="64" applyNumberFormat="1" applyProtection="1">
      <alignment horizontal="left" wrapText="1"/>
      <protection locked="0"/>
    </xf>
    <xf numFmtId="0" fontId="7" fillId="0" borderId="10" xfId="70" applyNumberFormat="1" applyProtection="1">
      <protection locked="0"/>
    </xf>
    <xf numFmtId="0" fontId="2" fillId="0" borderId="1" xfId="72" applyNumberFormat="1" applyProtection="1">
      <alignment wrapText="1"/>
      <protection locked="0"/>
    </xf>
    <xf numFmtId="49" fontId="2" fillId="0" borderId="1" xfId="73" applyNumberFormat="1" applyProtection="1">
      <alignment wrapText="1"/>
      <protection locked="0"/>
    </xf>
    <xf numFmtId="49" fontId="2" fillId="0" borderId="1" xfId="74" applyNumberFormat="1" applyProtection="1">
      <alignment horizontal="center"/>
      <protection locked="0"/>
    </xf>
    <xf numFmtId="0" fontId="2" fillId="0" borderId="8" xfId="76" applyNumberFormat="1" applyProtection="1">
      <alignment horizontal="left"/>
      <protection locked="0"/>
    </xf>
    <xf numFmtId="49" fontId="2" fillId="0" borderId="8" xfId="77" applyNumberFormat="1" applyProtection="1">
      <alignment horizontal="left"/>
      <protection locked="0"/>
    </xf>
    <xf numFmtId="0" fontId="2" fillId="0" borderId="8" xfId="78" applyNumberFormat="1" applyProtection="1">
      <alignment horizontal="center" shrinkToFit="1"/>
      <protection locked="0"/>
    </xf>
    <xf numFmtId="49" fontId="2" fillId="0" borderId="8" xfId="79" applyNumberFormat="1" applyProtection="1">
      <alignment horizontal="center" vertical="center" shrinkToFit="1"/>
      <protection locked="0"/>
    </xf>
    <xf numFmtId="49" fontId="4" fillId="0" borderId="8" xfId="80" applyNumberFormat="1" applyProtection="1">
      <alignment shrinkToFit="1"/>
      <protection locked="0"/>
    </xf>
    <xf numFmtId="0" fontId="2" fillId="0" borderId="21" xfId="82" applyNumberFormat="1" applyProtection="1">
      <alignment horizontal="center" vertical="center" shrinkToFit="1"/>
      <protection locked="0"/>
    </xf>
    <xf numFmtId="49" fontId="2" fillId="0" borderId="22" xfId="83" applyNumberFormat="1" applyProtection="1">
      <alignment horizontal="center" vertical="center"/>
      <protection locked="0"/>
    </xf>
    <xf numFmtId="0" fontId="2" fillId="0" borderId="20" xfId="84" applyNumberFormat="1" applyProtection="1">
      <alignment horizontal="left" wrapText="1" indent="2"/>
      <protection locked="0"/>
    </xf>
    <xf numFmtId="0" fontId="2" fillId="0" borderId="37" xfId="85" applyNumberFormat="1" applyProtection="1">
      <alignment horizontal="center" vertical="center" shrinkToFit="1"/>
      <protection locked="0"/>
    </xf>
    <xf numFmtId="49" fontId="2" fillId="0" borderId="9" xfId="86" applyNumberFormat="1" applyProtection="1">
      <alignment horizontal="center" vertical="center"/>
      <protection locked="0"/>
    </xf>
    <xf numFmtId="165" fontId="2" fillId="0" borderId="9" xfId="87" applyNumberFormat="1" applyProtection="1">
      <alignment horizontal="right" vertical="center" shrinkToFit="1"/>
      <protection locked="0"/>
    </xf>
    <xf numFmtId="0" fontId="2" fillId="0" borderId="38" xfId="89" applyNumberFormat="1" applyProtection="1">
      <alignment horizontal="left" wrapText="1"/>
      <protection locked="0"/>
    </xf>
    <xf numFmtId="4" fontId="2" fillId="0" borderId="9" xfId="90" applyNumberFormat="1" applyProtection="1">
      <alignment horizontal="right" shrinkToFit="1"/>
      <protection locked="0"/>
    </xf>
    <xf numFmtId="0" fontId="2" fillId="0" borderId="23" xfId="92" applyNumberFormat="1" applyProtection="1">
      <alignment horizontal="left" wrapText="1" indent="2"/>
      <protection locked="0"/>
    </xf>
    <xf numFmtId="0" fontId="9" fillId="0" borderId="32" xfId="93" applyNumberFormat="1" applyProtection="1">
      <alignment wrapText="1"/>
      <protection locked="0"/>
    </xf>
    <xf numFmtId="0" fontId="9" fillId="0" borderId="32" xfId="94" applyNumberFormat="1" applyProtection="1">
      <protection locked="0"/>
    </xf>
    <xf numFmtId="49" fontId="2" fillId="0" borderId="9" xfId="96" applyNumberFormat="1" applyProtection="1">
      <alignment horizontal="center" vertical="center" shrinkToFit="1"/>
      <protection locked="0"/>
    </xf>
    <xf numFmtId="0" fontId="4" fillId="0" borderId="10" xfId="97" applyNumberFormat="1" applyProtection="1">
      <alignment horizontal="left"/>
      <protection locked="0"/>
    </xf>
    <xf numFmtId="0" fontId="4" fillId="0" borderId="36" xfId="98" applyNumberFormat="1" applyProtection="1">
      <alignment horizontal="left"/>
      <protection locked="0"/>
    </xf>
    <xf numFmtId="0" fontId="2" fillId="0" borderId="36" xfId="99" applyNumberFormat="1" applyProtection="1">
      <protection locked="0"/>
    </xf>
    <xf numFmtId="49" fontId="4" fillId="0" borderId="36" xfId="100" applyNumberFormat="1" applyProtection="1">
      <protection locked="0"/>
    </xf>
    <xf numFmtId="0" fontId="4" fillId="0" borderId="1" xfId="105" applyNumberFormat="1" applyProtection="1">
      <alignment horizontal="left"/>
      <protection locked="0"/>
    </xf>
    <xf numFmtId="0" fontId="8" fillId="0" borderId="1" xfId="107" applyNumberFormat="1" applyProtection="1">
      <alignment horizontal="left"/>
      <protection locked="0"/>
    </xf>
    <xf numFmtId="0" fontId="4" fillId="0" borderId="8" xfId="109" applyNumberFormat="1" applyProtection="1">
      <protection locked="0"/>
    </xf>
    <xf numFmtId="0" fontId="4" fillId="0" borderId="10" xfId="110" applyNumberFormat="1" applyProtection="1">
      <protection locked="0"/>
    </xf>
    <xf numFmtId="0" fontId="1" fillId="0" borderId="1" xfId="0" applyNumberFormat="1" applyFont="1" applyFill="1" applyBorder="1" applyAlignment="1" applyProtection="1">
      <alignment horizontal="center"/>
    </xf>
    <xf numFmtId="0" fontId="2" fillId="0" borderId="2" xfId="0" applyNumberFormat="1" applyFont="1" applyFill="1" applyBorder="1" applyAlignment="1" applyProtection="1">
      <alignment horizontal="left" wrapText="1"/>
    </xf>
    <xf numFmtId="0" fontId="2" fillId="0" borderId="3"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left" wrapText="1"/>
    </xf>
    <xf numFmtId="0" fontId="2" fillId="0" borderId="5" xfId="0" applyNumberFormat="1" applyFont="1" applyFill="1" applyBorder="1" applyAlignment="1" applyProtection="1">
      <alignment horizontal="left" wrapText="1"/>
    </xf>
    <xf numFmtId="0" fontId="2" fillId="0" borderId="6" xfId="0" applyNumberFormat="1" applyFont="1" applyFill="1" applyBorder="1" applyAlignment="1" applyProtection="1">
      <alignment horizontal="left" wrapText="1"/>
    </xf>
    <xf numFmtId="0" fontId="2" fillId="0" borderId="7" xfId="0" applyNumberFormat="1" applyFont="1" applyFill="1" applyBorder="1" applyAlignment="1" applyProtection="1">
      <alignment horizontal="left" wrapText="1"/>
    </xf>
    <xf numFmtId="0" fontId="1" fillId="0" borderId="8" xfId="0" applyNumberFormat="1" applyFont="1" applyFill="1" applyBorder="1" applyAlignment="1" applyProtection="1">
      <alignment horizontal="center"/>
    </xf>
    <xf numFmtId="0" fontId="2" fillId="0" borderId="9" xfId="0" applyNumberFormat="1" applyFont="1" applyFill="1" applyBorder="1" applyAlignment="1" applyProtection="1">
      <alignment horizontal="center" vertical="top" wrapText="1"/>
    </xf>
    <xf numFmtId="49" fontId="2"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left" wrapText="1"/>
    </xf>
    <xf numFmtId="49" fontId="12" fillId="0" borderId="1" xfId="0" applyNumberFormat="1" applyFont="1" applyBorder="1" applyAlignment="1">
      <alignment horizontal="left" vertical="top" wrapText="1"/>
    </xf>
    <xf numFmtId="165" fontId="2" fillId="0" borderId="19" xfId="55" applyNumberFormat="1" applyBorder="1" applyProtection="1">
      <alignment horizontal="right" shrinkToFit="1"/>
      <protection locked="0"/>
    </xf>
    <xf numFmtId="4" fontId="2" fillId="0" borderId="45" xfId="60" applyNumberFormat="1" applyBorder="1" applyProtection="1">
      <alignment horizontal="right" wrapText="1"/>
      <protection locked="0"/>
    </xf>
    <xf numFmtId="49" fontId="4" fillId="0" borderId="1" xfId="53" applyNumberFormat="1" applyBorder="1" applyProtection="1">
      <protection locked="0"/>
    </xf>
    <xf numFmtId="0" fontId="4" fillId="0" borderId="1" xfId="62" applyNumberFormat="1" applyBorder="1" applyProtection="1">
      <alignment wrapText="1"/>
      <protection locked="0"/>
    </xf>
    <xf numFmtId="49" fontId="2" fillId="0" borderId="25" xfId="48" applyNumberFormat="1" applyBorder="1" applyProtection="1">
      <alignment horizontal="center" vertical="center" shrinkToFit="1"/>
      <protection locked="0"/>
    </xf>
    <xf numFmtId="0" fontId="2" fillId="0" borderId="46" xfId="64" applyNumberFormat="1" applyBorder="1" applyProtection="1">
      <alignment horizontal="left" wrapText="1"/>
      <protection locked="0"/>
    </xf>
    <xf numFmtId="0" fontId="4" fillId="0" borderId="1" xfId="69" applyNumberFormat="1" applyBorder="1" applyProtection="1">
      <protection locked="0"/>
    </xf>
    <xf numFmtId="49" fontId="2" fillId="0" borderId="47" xfId="59" applyNumberFormat="1" applyBorder="1" applyProtection="1">
      <alignment horizontal="center" wrapText="1"/>
      <protection locked="0"/>
    </xf>
    <xf numFmtId="4" fontId="2" fillId="0" borderId="47" xfId="60" applyNumberFormat="1" applyBorder="1" applyProtection="1">
      <alignment horizontal="right" wrapText="1"/>
      <protection locked="0"/>
    </xf>
    <xf numFmtId="4" fontId="2" fillId="0" borderId="13" xfId="60" applyNumberFormat="1" applyBorder="1" applyProtection="1">
      <alignment horizontal="right" wrapText="1"/>
      <protection locked="0"/>
    </xf>
    <xf numFmtId="0" fontId="7" fillId="0" borderId="1" xfId="71" applyNumberFormat="1" applyBorder="1" applyProtection="1">
      <protection locked="0"/>
    </xf>
    <xf numFmtId="49" fontId="2" fillId="0" borderId="48" xfId="65" applyNumberFormat="1" applyBorder="1" applyProtection="1">
      <alignment horizontal="center" shrinkToFit="1"/>
      <protection locked="0"/>
    </xf>
    <xf numFmtId="49" fontId="2" fillId="0" borderId="49" xfId="66" applyNumberFormat="1" applyBorder="1" applyProtection="1">
      <alignment horizontal="center"/>
      <protection locked="0"/>
    </xf>
    <xf numFmtId="4" fontId="2" fillId="0" borderId="49" xfId="67" applyNumberFormat="1" applyBorder="1" applyProtection="1">
      <alignment horizontal="right" shrinkToFit="1"/>
      <protection locked="0"/>
    </xf>
    <xf numFmtId="4" fontId="2" fillId="0" borderId="50" xfId="52" applyNumberFormat="1" applyBorder="1" applyProtection="1">
      <alignment horizontal="right" shrinkToFit="1"/>
      <protection locked="0"/>
    </xf>
    <xf numFmtId="4" fontId="2" fillId="0" borderId="19" xfId="40" applyNumberFormat="1" applyBorder="1" applyProtection="1">
      <alignment horizontal="right" shrinkToFit="1"/>
      <protection locked="0"/>
    </xf>
    <xf numFmtId="4" fontId="2" fillId="0" borderId="45" xfId="44" applyNumberFormat="1" applyBorder="1" applyProtection="1">
      <alignment horizontal="right" shrinkToFit="1"/>
      <protection locked="0"/>
    </xf>
    <xf numFmtId="0" fontId="4" fillId="0" borderId="1" xfId="29" applyNumberFormat="1" applyBorder="1" applyProtection="1">
      <protection locked="0"/>
    </xf>
    <xf numFmtId="49" fontId="2" fillId="0" borderId="25" xfId="32" applyNumberFormat="1" applyBorder="1" applyProtection="1">
      <alignment horizontal="center" vertical="center"/>
      <protection locked="0"/>
    </xf>
    <xf numFmtId="0" fontId="2" fillId="0" borderId="51" xfId="33" applyNumberFormat="1" applyBorder="1" applyProtection="1">
      <alignment horizontal="left" wrapText="1"/>
      <protection locked="0"/>
    </xf>
    <xf numFmtId="0" fontId="2" fillId="0" borderId="52" xfId="37" applyNumberFormat="1" applyBorder="1" applyProtection="1">
      <alignment horizontal="left" wrapText="1"/>
      <protection locked="0"/>
    </xf>
    <xf numFmtId="0" fontId="2" fillId="0" borderId="45" xfId="41" applyNumberFormat="1" applyBorder="1" applyProtection="1">
      <alignment horizontal="left" wrapText="1" indent="2"/>
      <protection locked="0"/>
    </xf>
    <xf numFmtId="0" fontId="2" fillId="0" borderId="25" xfId="31" applyNumberFormat="1" applyBorder="1" applyProtection="1">
      <alignment horizontal="center" vertical="center"/>
      <protection locked="0"/>
    </xf>
    <xf numFmtId="49" fontId="2" fillId="0" borderId="53" xfId="34" applyNumberFormat="1" applyBorder="1" applyProtection="1">
      <alignment horizontal="center" wrapText="1"/>
      <protection locked="0"/>
    </xf>
    <xf numFmtId="49" fontId="2" fillId="0" borderId="54" xfId="35" applyNumberFormat="1" applyBorder="1" applyProtection="1">
      <alignment horizontal="center"/>
      <protection locked="0"/>
    </xf>
    <xf numFmtId="4" fontId="2" fillId="0" borderId="54" xfId="36" applyNumberFormat="1" applyBorder="1" applyProtection="1">
      <alignment horizontal="right" shrinkToFit="1"/>
      <protection locked="0"/>
    </xf>
    <xf numFmtId="4" fontId="2" fillId="0" borderId="55" xfId="36" applyNumberFormat="1" applyBorder="1" applyProtection="1">
      <alignment horizontal="right" shrinkToFit="1"/>
      <protection locked="0"/>
    </xf>
    <xf numFmtId="4" fontId="2" fillId="0" borderId="56" xfId="36" applyNumberFormat="1" applyBorder="1" applyProtection="1">
      <alignment horizontal="right" shrinkToFit="1"/>
      <protection locked="0"/>
    </xf>
    <xf numFmtId="49" fontId="2" fillId="0" borderId="57" xfId="38" applyNumberFormat="1" applyBorder="1" applyProtection="1">
      <alignment horizontal="center" shrinkToFit="1"/>
      <protection locked="0"/>
    </xf>
    <xf numFmtId="49" fontId="2" fillId="0" borderId="25" xfId="39" applyNumberFormat="1" applyBorder="1" applyProtection="1">
      <alignment horizontal="center"/>
      <protection locked="0"/>
    </xf>
    <xf numFmtId="4" fontId="2" fillId="0" borderId="25" xfId="40" applyNumberFormat="1" applyBorder="1" applyProtection="1">
      <alignment horizontal="right" shrinkToFit="1"/>
      <protection locked="0"/>
    </xf>
    <xf numFmtId="4" fontId="2" fillId="0" borderId="58" xfId="36" applyNumberFormat="1" applyBorder="1" applyProtection="1">
      <alignment horizontal="right" shrinkToFit="1"/>
      <protection locked="0"/>
    </xf>
    <xf numFmtId="49" fontId="2" fillId="0" borderId="59" xfId="42" applyNumberFormat="1" applyBorder="1" applyProtection="1">
      <alignment horizontal="center" shrinkToFit="1"/>
      <protection locked="0"/>
    </xf>
    <xf numFmtId="49" fontId="2" fillId="0" borderId="28" xfId="43" applyNumberFormat="1" applyBorder="1" applyProtection="1">
      <alignment horizontal="center"/>
      <protection locked="0"/>
    </xf>
    <xf numFmtId="4" fontId="2" fillId="0" borderId="28" xfId="44" applyNumberFormat="1" applyBorder="1" applyProtection="1">
      <alignment horizontal="right" shrinkToFit="1"/>
      <protection locked="0"/>
    </xf>
    <xf numFmtId="49" fontId="2" fillId="0" borderId="60" xfId="42" applyNumberFormat="1" applyBorder="1" applyProtection="1">
      <alignment horizontal="center" shrinkToFit="1"/>
      <protection locked="0"/>
    </xf>
    <xf numFmtId="49" fontId="2" fillId="0" borderId="61" xfId="43" applyNumberFormat="1" applyBorder="1" applyProtection="1">
      <alignment horizontal="center"/>
      <protection locked="0"/>
    </xf>
    <xf numFmtId="4" fontId="2" fillId="0" borderId="61" xfId="44" applyNumberFormat="1" applyBorder="1" applyProtection="1">
      <alignment horizontal="right" shrinkToFit="1"/>
      <protection locked="0"/>
    </xf>
    <xf numFmtId="4" fontId="2" fillId="0" borderId="62" xfId="44" applyNumberFormat="1" applyBorder="1" applyProtection="1">
      <alignment horizontal="right" shrinkToFit="1"/>
      <protection locked="0"/>
    </xf>
    <xf numFmtId="4" fontId="2" fillId="0" borderId="63" xfId="36" applyNumberFormat="1" applyBorder="1" applyProtection="1">
      <alignment horizontal="right" shrinkToFit="1"/>
      <protection locked="0"/>
    </xf>
    <xf numFmtId="0" fontId="2" fillId="0" borderId="64" xfId="57" applyNumberFormat="1" applyBorder="1" applyProtection="1">
      <alignment horizontal="left" wrapText="1"/>
      <protection locked="0"/>
    </xf>
    <xf numFmtId="0" fontId="2" fillId="0" borderId="25" xfId="47" applyNumberFormat="1" applyBorder="1" applyProtection="1">
      <alignment horizontal="center" vertical="center" shrinkToFit="1"/>
      <protection locked="0"/>
    </xf>
    <xf numFmtId="0" fontId="2" fillId="0" borderId="53" xfId="51" applyNumberFormat="1" applyBorder="1" applyProtection="1">
      <alignment horizontal="center" shrinkToFit="1"/>
      <protection locked="0"/>
    </xf>
    <xf numFmtId="4" fontId="2" fillId="0" borderId="56" xfId="52" applyNumberFormat="1" applyBorder="1" applyProtection="1">
      <alignment horizontal="right" shrinkToFit="1"/>
      <protection locked="0"/>
    </xf>
    <xf numFmtId="0" fontId="2" fillId="0" borderId="57" xfId="54" applyNumberFormat="1" applyBorder="1" applyProtection="1">
      <alignment horizontal="center" shrinkToFit="1"/>
      <protection locked="0"/>
    </xf>
    <xf numFmtId="165" fontId="2" fillId="0" borderId="25" xfId="55" applyNumberFormat="1" applyBorder="1" applyProtection="1">
      <alignment horizontal="right" shrinkToFit="1"/>
      <protection locked="0"/>
    </xf>
    <xf numFmtId="4" fontId="2" fillId="0" borderId="58" xfId="52" applyNumberFormat="1" applyBorder="1" applyProtection="1">
      <alignment horizontal="right" shrinkToFit="1"/>
      <protection locked="0"/>
    </xf>
    <xf numFmtId="49" fontId="2" fillId="0" borderId="59" xfId="58" applyNumberFormat="1" applyBorder="1" applyProtection="1">
      <alignment horizontal="center" wrapText="1"/>
      <protection locked="0"/>
    </xf>
    <xf numFmtId="49" fontId="2" fillId="0" borderId="28" xfId="59" applyNumberFormat="1" applyBorder="1" applyProtection="1">
      <alignment horizontal="center" wrapText="1"/>
      <protection locked="0"/>
    </xf>
    <xf numFmtId="4" fontId="2" fillId="0" borderId="28" xfId="60" applyNumberFormat="1" applyBorder="1" applyProtection="1">
      <alignment horizontal="right" wrapText="1"/>
      <protection locked="0"/>
    </xf>
    <xf numFmtId="49" fontId="2" fillId="0" borderId="65" xfId="58" applyNumberFormat="1" applyBorder="1" applyProtection="1">
      <alignment horizontal="center" wrapText="1"/>
      <protection locked="0"/>
    </xf>
    <xf numFmtId="4" fontId="2" fillId="0" borderId="66" xfId="52" applyNumberFormat="1" applyBorder="1" applyProtection="1">
      <alignment horizontal="right" shrinkToFit="1"/>
      <protection locked="0"/>
    </xf>
    <xf numFmtId="4" fontId="2" fillId="0" borderId="45" xfId="44" applyNumberFormat="1" applyFill="1" applyBorder="1" applyProtection="1">
      <alignment horizontal="right" shrinkToFit="1"/>
      <protection locked="0"/>
    </xf>
  </cellXfs>
  <cellStyles count="136">
    <cellStyle name="br" xfId="113"/>
    <cellStyle name="col" xfId="112"/>
    <cellStyle name="st134" xfId="135"/>
    <cellStyle name="style0" xfId="114"/>
    <cellStyle name="td" xfId="115"/>
    <cellStyle name="tr" xfId="111"/>
    <cellStyle name="xl100" xfId="50"/>
    <cellStyle name="xl101" xfId="63"/>
    <cellStyle name="xl102" xfId="72"/>
    <cellStyle name="xl103" xfId="76"/>
    <cellStyle name="xl104" xfId="84"/>
    <cellStyle name="xl105" xfId="89"/>
    <cellStyle name="xl106" xfId="92"/>
    <cellStyle name="xl107" xfId="126"/>
    <cellStyle name="xl108" xfId="127"/>
    <cellStyle name="xl109" xfId="73"/>
    <cellStyle name="xl110" xfId="77"/>
    <cellStyle name="xl111" xfId="82"/>
    <cellStyle name="xl112" xfId="85"/>
    <cellStyle name="xl113" xfId="128"/>
    <cellStyle name="xl114" xfId="74"/>
    <cellStyle name="xl115" xfId="78"/>
    <cellStyle name="xl116" xfId="83"/>
    <cellStyle name="xl117" xfId="86"/>
    <cellStyle name="xl118" xfId="79"/>
    <cellStyle name="xl119" xfId="87"/>
    <cellStyle name="xl120" xfId="90"/>
    <cellStyle name="xl121" xfId="75"/>
    <cellStyle name="xl122" xfId="80"/>
    <cellStyle name="xl123" xfId="81"/>
    <cellStyle name="xl124" xfId="88"/>
    <cellStyle name="xl125" xfId="91"/>
    <cellStyle name="xl126" xfId="129"/>
    <cellStyle name="xl127" xfId="93"/>
    <cellStyle name="xl128" xfId="94"/>
    <cellStyle name="xl129" xfId="95"/>
    <cellStyle name="xl130" xfId="96"/>
    <cellStyle name="xl131" xfId="97"/>
    <cellStyle name="xl132" xfId="102"/>
    <cellStyle name="xl133" xfId="105"/>
    <cellStyle name="xl134" xfId="101"/>
    <cellStyle name="xl135" xfId="109"/>
    <cellStyle name="xl136" xfId="130"/>
    <cellStyle name="xl137" xfId="110"/>
    <cellStyle name="xl138" xfId="131"/>
    <cellStyle name="xl139" xfId="98"/>
    <cellStyle name="xl140" xfId="132"/>
    <cellStyle name="xl141" xfId="133"/>
    <cellStyle name="xl142" xfId="106"/>
    <cellStyle name="xl143" xfId="134"/>
    <cellStyle name="xl144" xfId="108"/>
    <cellStyle name="xl145" xfId="107"/>
    <cellStyle name="xl146" xfId="99"/>
    <cellStyle name="xl147" xfId="103"/>
    <cellStyle name="xl148" xfId="100"/>
    <cellStyle name="xl149" xfId="104"/>
    <cellStyle name="xl21" xfId="116"/>
    <cellStyle name="xl22" xfId="1"/>
    <cellStyle name="xl23" xfId="117"/>
    <cellStyle name="xl24" xfId="5"/>
    <cellStyle name="xl25" xfId="10"/>
    <cellStyle name="xl26" xfId="16"/>
    <cellStyle name="xl27" xfId="118"/>
    <cellStyle name="xl28" xfId="119"/>
    <cellStyle name="xl29" xfId="30"/>
    <cellStyle name="xl30" xfId="33"/>
    <cellStyle name="xl31" xfId="37"/>
    <cellStyle name="xl32" xfId="41"/>
    <cellStyle name="xl33" xfId="120"/>
    <cellStyle name="xl34" xfId="14"/>
    <cellStyle name="xl35" xfId="121"/>
    <cellStyle name="xl36" xfId="122"/>
    <cellStyle name="xl37" xfId="22"/>
    <cellStyle name="xl38" xfId="31"/>
    <cellStyle name="xl39" xfId="34"/>
    <cellStyle name="xl40" xfId="38"/>
    <cellStyle name="xl41" xfId="42"/>
    <cellStyle name="xl42" xfId="6"/>
    <cellStyle name="xl43" xfId="35"/>
    <cellStyle name="xl44" xfId="39"/>
    <cellStyle name="xl45" xfId="43"/>
    <cellStyle name="xl46" xfId="17"/>
    <cellStyle name="xl47" xfId="23"/>
    <cellStyle name="xl48" xfId="123"/>
    <cellStyle name="xl49" xfId="32"/>
    <cellStyle name="xl50" xfId="36"/>
    <cellStyle name="xl51" xfId="40"/>
    <cellStyle name="xl52" xfId="44"/>
    <cellStyle name="xl53" xfId="7"/>
    <cellStyle name="xl54" xfId="11"/>
    <cellStyle name="xl55" xfId="18"/>
    <cellStyle name="xl56" xfId="21"/>
    <cellStyle name="xl57" xfId="24"/>
    <cellStyle name="xl58" xfId="2"/>
    <cellStyle name="xl59" xfId="8"/>
    <cellStyle name="xl60" xfId="12"/>
    <cellStyle name="xl61" xfId="15"/>
    <cellStyle name="xl62" xfId="19"/>
    <cellStyle name="xl63" xfId="20"/>
    <cellStyle name="xl64" xfId="25"/>
    <cellStyle name="xl65" xfId="3"/>
    <cellStyle name="xl66" xfId="9"/>
    <cellStyle name="xl67" xfId="13"/>
    <cellStyle name="xl68" xfId="26"/>
    <cellStyle name="xl69" xfId="28"/>
    <cellStyle name="xl70" xfId="29"/>
    <cellStyle name="xl71" xfId="4"/>
    <cellStyle name="xl72" xfId="27"/>
    <cellStyle name="xl73" xfId="57"/>
    <cellStyle name="xl74" xfId="124"/>
    <cellStyle name="xl75" xfId="64"/>
    <cellStyle name="xl76" xfId="70"/>
    <cellStyle name="xl77" xfId="51"/>
    <cellStyle name="xl78" xfId="54"/>
    <cellStyle name="xl79" xfId="58"/>
    <cellStyle name="xl80" xfId="125"/>
    <cellStyle name="xl81" xfId="65"/>
    <cellStyle name="xl82" xfId="71"/>
    <cellStyle name="xl83" xfId="47"/>
    <cellStyle name="xl84" xfId="59"/>
    <cellStyle name="xl85" xfId="66"/>
    <cellStyle name="xl86" xfId="48"/>
    <cellStyle name="xl87" xfId="55"/>
    <cellStyle name="xl88" xfId="60"/>
    <cellStyle name="xl89" xfId="67"/>
    <cellStyle name="xl90" xfId="45"/>
    <cellStyle name="xl91" xfId="52"/>
    <cellStyle name="xl92" xfId="56"/>
    <cellStyle name="xl93" xfId="61"/>
    <cellStyle name="xl94" xfId="68"/>
    <cellStyle name="xl95" xfId="46"/>
    <cellStyle name="xl96" xfId="49"/>
    <cellStyle name="xl97" xfId="53"/>
    <cellStyle name="xl98" xfId="62"/>
    <cellStyle name="xl99" xfId="6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71"/>
  <sheetViews>
    <sheetView tabSelected="1" workbookViewId="0">
      <selection activeCell="K8" sqref="K8"/>
    </sheetView>
  </sheetViews>
  <sheetFormatPr defaultRowHeight="15"/>
  <cols>
    <col min="1" max="1" width="46.42578125" style="1" customWidth="1"/>
    <col min="2" max="2" width="13.28515625" style="1" customWidth="1"/>
    <col min="3" max="3" width="24" style="1" customWidth="1"/>
    <col min="4" max="6" width="19.85546875" style="1" customWidth="1"/>
    <col min="7" max="7" width="9.140625" style="1" hidden="1"/>
    <col min="8" max="8" width="0.140625" style="1" customWidth="1"/>
    <col min="9" max="16384" width="9.140625" style="1"/>
  </cols>
  <sheetData>
    <row r="1" spans="1:8" ht="54.75" customHeight="1">
      <c r="A1" s="2"/>
      <c r="B1" s="2"/>
      <c r="C1" s="2"/>
      <c r="D1" s="2"/>
      <c r="E1" s="83" t="s">
        <v>812</v>
      </c>
      <c r="F1" s="83"/>
      <c r="G1" s="83"/>
      <c r="H1" s="83"/>
    </row>
    <row r="2" spans="1:8" ht="14.1" customHeight="1">
      <c r="A2" s="72" t="s">
        <v>0</v>
      </c>
      <c r="B2" s="72"/>
      <c r="C2" s="72"/>
      <c r="D2" s="72"/>
      <c r="E2" s="72"/>
      <c r="F2" s="3"/>
      <c r="G2" s="4"/>
      <c r="H2" s="5"/>
    </row>
    <row r="3" spans="1:8" ht="14.1" customHeight="1">
      <c r="A3" s="6"/>
      <c r="B3" s="6"/>
      <c r="C3" s="7"/>
      <c r="D3" s="7"/>
      <c r="E3" s="8"/>
      <c r="F3" s="9" t="s">
        <v>1</v>
      </c>
      <c r="G3" s="10"/>
      <c r="H3" s="5"/>
    </row>
    <row r="4" spans="1:8" ht="14.1" customHeight="1">
      <c r="A4" s="2"/>
      <c r="B4" s="11" t="s">
        <v>2</v>
      </c>
      <c r="C4" s="2"/>
      <c r="D4" s="2"/>
      <c r="E4" s="12" t="s">
        <v>3</v>
      </c>
      <c r="F4" s="13" t="s">
        <v>4</v>
      </c>
      <c r="G4" s="14"/>
      <c r="H4" s="5"/>
    </row>
    <row r="5" spans="1:8" ht="14.1" customHeight="1">
      <c r="A5" s="11"/>
      <c r="B5" s="15"/>
      <c r="C5" s="11"/>
      <c r="D5" s="11"/>
      <c r="E5" s="12" t="s">
        <v>5</v>
      </c>
      <c r="F5" s="16" t="s">
        <v>6</v>
      </c>
      <c r="G5" s="14"/>
      <c r="H5" s="5"/>
    </row>
    <row r="6" spans="1:8" ht="14.1" customHeight="1">
      <c r="A6" s="17" t="s">
        <v>7</v>
      </c>
      <c r="B6" s="17"/>
      <c r="C6" s="17"/>
      <c r="D6" s="18"/>
      <c r="E6" s="19" t="s">
        <v>8</v>
      </c>
      <c r="F6" s="20"/>
      <c r="G6" s="14"/>
      <c r="H6" s="5"/>
    </row>
    <row r="7" spans="1:8" ht="20.85" customHeight="1">
      <c r="A7" s="17" t="s">
        <v>9</v>
      </c>
      <c r="B7" s="73" t="s">
        <v>10</v>
      </c>
      <c r="C7" s="74"/>
      <c r="D7" s="75"/>
      <c r="E7" s="19" t="s">
        <v>11</v>
      </c>
      <c r="F7" s="21" t="s">
        <v>12</v>
      </c>
      <c r="G7" s="14"/>
      <c r="H7" s="5"/>
    </row>
    <row r="8" spans="1:8" ht="20.85" customHeight="1">
      <c r="A8" s="17" t="s">
        <v>13</v>
      </c>
      <c r="B8" s="76" t="s">
        <v>14</v>
      </c>
      <c r="C8" s="77"/>
      <c r="D8" s="78"/>
      <c r="E8" s="22" t="s">
        <v>15</v>
      </c>
      <c r="F8" s="21" t="s">
        <v>16</v>
      </c>
      <c r="G8" s="14"/>
      <c r="H8" s="5"/>
    </row>
    <row r="9" spans="1:8" ht="14.1" customHeight="1">
      <c r="A9" s="11" t="s">
        <v>17</v>
      </c>
      <c r="B9" s="23"/>
      <c r="C9" s="23"/>
      <c r="D9" s="24"/>
      <c r="E9" s="25"/>
      <c r="F9" s="21"/>
      <c r="G9" s="14"/>
      <c r="H9" s="5"/>
    </row>
    <row r="10" spans="1:8" ht="14.1" customHeight="1">
      <c r="A10" s="17" t="s">
        <v>18</v>
      </c>
      <c r="B10" s="17"/>
      <c r="C10" s="17"/>
      <c r="D10" s="18"/>
      <c r="E10" s="22" t="s">
        <v>19</v>
      </c>
      <c r="F10" s="26" t="s">
        <v>20</v>
      </c>
      <c r="G10" s="14"/>
      <c r="H10" s="5"/>
    </row>
    <row r="11" spans="1:8" ht="14.1" customHeight="1">
      <c r="A11" s="79" t="s">
        <v>21</v>
      </c>
      <c r="B11" s="79"/>
      <c r="C11" s="79"/>
      <c r="D11" s="79"/>
      <c r="E11" s="79"/>
      <c r="F11" s="79"/>
      <c r="G11" s="27"/>
      <c r="H11" s="28"/>
    </row>
    <row r="12" spans="1:8" ht="12.95" customHeight="1">
      <c r="A12" s="80" t="s">
        <v>22</v>
      </c>
      <c r="B12" s="80" t="s">
        <v>23</v>
      </c>
      <c r="C12" s="80" t="s">
        <v>24</v>
      </c>
      <c r="D12" s="81" t="s">
        <v>25</v>
      </c>
      <c r="E12" s="81" t="s">
        <v>26</v>
      </c>
      <c r="F12" s="80" t="s">
        <v>811</v>
      </c>
      <c r="G12" s="29"/>
      <c r="H12" s="2"/>
    </row>
    <row r="13" spans="1:8" ht="12" customHeight="1">
      <c r="A13" s="80"/>
      <c r="B13" s="80"/>
      <c r="C13" s="80"/>
      <c r="D13" s="81"/>
      <c r="E13" s="81"/>
      <c r="F13" s="80"/>
      <c r="G13" s="30"/>
      <c r="H13" s="2"/>
    </row>
    <row r="14" spans="1:8" ht="14.25" customHeight="1">
      <c r="A14" s="80"/>
      <c r="B14" s="80"/>
      <c r="C14" s="80"/>
      <c r="D14" s="81"/>
      <c r="E14" s="81"/>
      <c r="F14" s="80"/>
      <c r="G14" s="30"/>
      <c r="H14" s="2"/>
    </row>
    <row r="15" spans="1:8" ht="14.25" customHeight="1" thickBot="1">
      <c r="A15" s="31">
        <v>1</v>
      </c>
      <c r="B15" s="106">
        <v>2</v>
      </c>
      <c r="C15" s="106">
        <v>3</v>
      </c>
      <c r="D15" s="102" t="s">
        <v>27</v>
      </c>
      <c r="E15" s="102" t="s">
        <v>28</v>
      </c>
      <c r="F15" s="102" t="s">
        <v>29</v>
      </c>
      <c r="G15" s="30"/>
      <c r="H15" s="2"/>
    </row>
    <row r="16" spans="1:8" ht="17.25" customHeight="1">
      <c r="A16" s="103" t="s">
        <v>30</v>
      </c>
      <c r="B16" s="107" t="s">
        <v>31</v>
      </c>
      <c r="C16" s="108" t="s">
        <v>32</v>
      </c>
      <c r="D16" s="109">
        <v>479242.10645999998</v>
      </c>
      <c r="E16" s="110">
        <v>338576.35467999999</v>
      </c>
      <c r="F16" s="111">
        <f>E16/D16*100</f>
        <v>70.648290314252534</v>
      </c>
      <c r="G16" s="101"/>
      <c r="H16" s="2"/>
    </row>
    <row r="17" spans="1:8" ht="15" customHeight="1">
      <c r="A17" s="104" t="s">
        <v>33</v>
      </c>
      <c r="B17" s="112"/>
      <c r="C17" s="113"/>
      <c r="D17" s="114"/>
      <c r="E17" s="99"/>
      <c r="F17" s="115"/>
      <c r="G17" s="101"/>
      <c r="H17" s="2"/>
    </row>
    <row r="18" spans="1:8" ht="15" customHeight="1">
      <c r="A18" s="105" t="s">
        <v>34</v>
      </c>
      <c r="B18" s="116" t="s">
        <v>31</v>
      </c>
      <c r="C18" s="117" t="s">
        <v>35</v>
      </c>
      <c r="D18" s="118">
        <v>161092.77299999999</v>
      </c>
      <c r="E18" s="100">
        <v>77308.192670000004</v>
      </c>
      <c r="F18" s="115">
        <f t="shared" ref="F17:F80" si="0">E18/D18*100</f>
        <v>47.989857788344118</v>
      </c>
      <c r="G18" s="101"/>
      <c r="H18" s="2"/>
    </row>
    <row r="19" spans="1:8" ht="15" customHeight="1">
      <c r="A19" s="105" t="s">
        <v>36</v>
      </c>
      <c r="B19" s="116" t="s">
        <v>31</v>
      </c>
      <c r="C19" s="117" t="s">
        <v>37</v>
      </c>
      <c r="D19" s="118">
        <v>111876</v>
      </c>
      <c r="E19" s="100">
        <v>55095.294740000005</v>
      </c>
      <c r="F19" s="115">
        <f t="shared" si="0"/>
        <v>49.246750634631205</v>
      </c>
      <c r="G19" s="101"/>
      <c r="H19" s="2"/>
    </row>
    <row r="20" spans="1:8" ht="15" customHeight="1">
      <c r="A20" s="105" t="s">
        <v>38</v>
      </c>
      <c r="B20" s="116" t="s">
        <v>31</v>
      </c>
      <c r="C20" s="117" t="s">
        <v>39</v>
      </c>
      <c r="D20" s="118">
        <v>111876</v>
      </c>
      <c r="E20" s="100">
        <v>55095.294740000005</v>
      </c>
      <c r="F20" s="115">
        <f t="shared" si="0"/>
        <v>49.246750634631205</v>
      </c>
      <c r="G20" s="101"/>
      <c r="H20" s="2"/>
    </row>
    <row r="21" spans="1:8" ht="67.5" customHeight="1">
      <c r="A21" s="105" t="s">
        <v>40</v>
      </c>
      <c r="B21" s="116" t="s">
        <v>31</v>
      </c>
      <c r="C21" s="117" t="s">
        <v>41</v>
      </c>
      <c r="D21" s="118">
        <v>110971</v>
      </c>
      <c r="E21" s="100">
        <v>54504.298719999999</v>
      </c>
      <c r="F21" s="115">
        <f t="shared" si="0"/>
        <v>49.115803876688503</v>
      </c>
      <c r="G21" s="101"/>
      <c r="H21" s="2"/>
    </row>
    <row r="22" spans="1:8" ht="94.5" customHeight="1">
      <c r="A22" s="105" t="s">
        <v>42</v>
      </c>
      <c r="B22" s="116" t="s">
        <v>31</v>
      </c>
      <c r="C22" s="117" t="s">
        <v>43</v>
      </c>
      <c r="D22" s="118">
        <v>0</v>
      </c>
      <c r="E22" s="100">
        <v>54115.907060000005</v>
      </c>
      <c r="F22" s="115"/>
      <c r="G22" s="101"/>
      <c r="H22" s="2"/>
    </row>
    <row r="23" spans="1:8" ht="67.5" customHeight="1">
      <c r="A23" s="105" t="s">
        <v>40</v>
      </c>
      <c r="B23" s="116" t="s">
        <v>31</v>
      </c>
      <c r="C23" s="117" t="s">
        <v>44</v>
      </c>
      <c r="D23" s="118">
        <v>0</v>
      </c>
      <c r="E23" s="100">
        <v>355.33783</v>
      </c>
      <c r="F23" s="115"/>
      <c r="G23" s="101"/>
      <c r="H23" s="2"/>
    </row>
    <row r="24" spans="1:8" ht="81" customHeight="1">
      <c r="A24" s="105" t="s">
        <v>45</v>
      </c>
      <c r="B24" s="116" t="s">
        <v>31</v>
      </c>
      <c r="C24" s="117" t="s">
        <v>46</v>
      </c>
      <c r="D24" s="118">
        <v>0</v>
      </c>
      <c r="E24" s="100">
        <v>355.33783</v>
      </c>
      <c r="F24" s="115"/>
      <c r="G24" s="101"/>
      <c r="H24" s="2"/>
    </row>
    <row r="25" spans="1:8" ht="94.5" customHeight="1">
      <c r="A25" s="105" t="s">
        <v>47</v>
      </c>
      <c r="B25" s="116" t="s">
        <v>31</v>
      </c>
      <c r="C25" s="117" t="s">
        <v>48</v>
      </c>
      <c r="D25" s="118">
        <v>0</v>
      </c>
      <c r="E25" s="100">
        <v>26.107250000000001</v>
      </c>
      <c r="F25" s="115"/>
      <c r="G25" s="101"/>
      <c r="H25" s="2"/>
    </row>
    <row r="26" spans="1:8" ht="81" customHeight="1">
      <c r="A26" s="105" t="s">
        <v>49</v>
      </c>
      <c r="B26" s="116" t="s">
        <v>31</v>
      </c>
      <c r="C26" s="117" t="s">
        <v>50</v>
      </c>
      <c r="D26" s="118">
        <v>0</v>
      </c>
      <c r="E26" s="100">
        <v>6.94658</v>
      </c>
      <c r="F26" s="115"/>
      <c r="G26" s="101"/>
      <c r="H26" s="2"/>
    </row>
    <row r="27" spans="1:8" ht="108" customHeight="1">
      <c r="A27" s="105" t="s">
        <v>51</v>
      </c>
      <c r="B27" s="116" t="s">
        <v>31</v>
      </c>
      <c r="C27" s="117" t="s">
        <v>52</v>
      </c>
      <c r="D27" s="118">
        <v>75</v>
      </c>
      <c r="E27" s="100">
        <v>38.318959999999997</v>
      </c>
      <c r="F27" s="115">
        <f t="shared" si="0"/>
        <v>51.091946666666665</v>
      </c>
      <c r="G27" s="101"/>
      <c r="H27" s="2"/>
    </row>
    <row r="28" spans="1:8" ht="135" customHeight="1">
      <c r="A28" s="105" t="s">
        <v>53</v>
      </c>
      <c r="B28" s="116" t="s">
        <v>31</v>
      </c>
      <c r="C28" s="117" t="s">
        <v>54</v>
      </c>
      <c r="D28" s="118">
        <v>0</v>
      </c>
      <c r="E28" s="100">
        <v>37.80818</v>
      </c>
      <c r="F28" s="115"/>
      <c r="G28" s="101"/>
      <c r="H28" s="2"/>
    </row>
    <row r="29" spans="1:8" ht="121.5" customHeight="1">
      <c r="A29" s="105" t="s">
        <v>55</v>
      </c>
      <c r="B29" s="116" t="s">
        <v>31</v>
      </c>
      <c r="C29" s="117" t="s">
        <v>56</v>
      </c>
      <c r="D29" s="118">
        <v>0</v>
      </c>
      <c r="E29" s="100">
        <v>0.27099000000000001</v>
      </c>
      <c r="F29" s="115"/>
      <c r="G29" s="101"/>
      <c r="H29" s="2"/>
    </row>
    <row r="30" spans="1:8" ht="135" customHeight="1">
      <c r="A30" s="105" t="s">
        <v>57</v>
      </c>
      <c r="B30" s="116" t="s">
        <v>31</v>
      </c>
      <c r="C30" s="117" t="s">
        <v>58</v>
      </c>
      <c r="D30" s="118">
        <v>0</v>
      </c>
      <c r="E30" s="100">
        <v>0.23980000000000001</v>
      </c>
      <c r="F30" s="115"/>
      <c r="G30" s="101"/>
      <c r="H30" s="2"/>
    </row>
    <row r="31" spans="1:8" ht="108" customHeight="1">
      <c r="A31" s="105" t="s">
        <v>59</v>
      </c>
      <c r="B31" s="116" t="s">
        <v>31</v>
      </c>
      <c r="C31" s="117" t="s">
        <v>60</v>
      </c>
      <c r="D31" s="118">
        <v>0</v>
      </c>
      <c r="E31" s="100">
        <v>-1.0000000000000001E-5</v>
      </c>
      <c r="F31" s="115"/>
      <c r="G31" s="101"/>
      <c r="H31" s="2"/>
    </row>
    <row r="32" spans="1:8" ht="40.5" customHeight="1">
      <c r="A32" s="105" t="s">
        <v>61</v>
      </c>
      <c r="B32" s="116" t="s">
        <v>31</v>
      </c>
      <c r="C32" s="117" t="s">
        <v>62</v>
      </c>
      <c r="D32" s="118">
        <v>200</v>
      </c>
      <c r="E32" s="100">
        <v>57.398820000000001</v>
      </c>
      <c r="F32" s="115">
        <f t="shared" si="0"/>
        <v>28.699410000000004</v>
      </c>
      <c r="G32" s="101"/>
      <c r="H32" s="2"/>
    </row>
    <row r="33" spans="1:8" ht="67.5" customHeight="1">
      <c r="A33" s="105" t="s">
        <v>63</v>
      </c>
      <c r="B33" s="116" t="s">
        <v>31</v>
      </c>
      <c r="C33" s="117" t="s">
        <v>64</v>
      </c>
      <c r="D33" s="118">
        <v>0</v>
      </c>
      <c r="E33" s="100">
        <v>55.011099999999999</v>
      </c>
      <c r="F33" s="115"/>
      <c r="G33" s="101"/>
      <c r="H33" s="2"/>
    </row>
    <row r="34" spans="1:8" ht="54" customHeight="1">
      <c r="A34" s="105" t="s">
        <v>65</v>
      </c>
      <c r="B34" s="116" t="s">
        <v>31</v>
      </c>
      <c r="C34" s="117" t="s">
        <v>66</v>
      </c>
      <c r="D34" s="118">
        <v>0</v>
      </c>
      <c r="E34" s="100">
        <v>0.56003000000000003</v>
      </c>
      <c r="F34" s="115"/>
      <c r="G34" s="101"/>
      <c r="H34" s="2"/>
    </row>
    <row r="35" spans="1:8" ht="67.5" customHeight="1">
      <c r="A35" s="105" t="s">
        <v>67</v>
      </c>
      <c r="B35" s="116" t="s">
        <v>31</v>
      </c>
      <c r="C35" s="117" t="s">
        <v>68</v>
      </c>
      <c r="D35" s="118">
        <v>0</v>
      </c>
      <c r="E35" s="100">
        <v>1.82769</v>
      </c>
      <c r="F35" s="115"/>
      <c r="G35" s="101"/>
      <c r="H35" s="2"/>
    </row>
    <row r="36" spans="1:8" ht="81" customHeight="1">
      <c r="A36" s="105" t="s">
        <v>69</v>
      </c>
      <c r="B36" s="116" t="s">
        <v>31</v>
      </c>
      <c r="C36" s="117" t="s">
        <v>70</v>
      </c>
      <c r="D36" s="118">
        <v>630</v>
      </c>
      <c r="E36" s="100">
        <v>495.27823999999998</v>
      </c>
      <c r="F36" s="115">
        <f t="shared" si="0"/>
        <v>78.615593650793642</v>
      </c>
      <c r="G36" s="101"/>
      <c r="H36" s="2"/>
    </row>
    <row r="37" spans="1:8" ht="108" customHeight="1">
      <c r="A37" s="105" t="s">
        <v>71</v>
      </c>
      <c r="B37" s="116" t="s">
        <v>31</v>
      </c>
      <c r="C37" s="117" t="s">
        <v>72</v>
      </c>
      <c r="D37" s="118">
        <v>0</v>
      </c>
      <c r="E37" s="100">
        <v>495.27823999999998</v>
      </c>
      <c r="F37" s="115"/>
      <c r="G37" s="101"/>
      <c r="H37" s="2"/>
    </row>
    <row r="38" spans="1:8" ht="27" customHeight="1">
      <c r="A38" s="105" t="s">
        <v>73</v>
      </c>
      <c r="B38" s="116" t="s">
        <v>31</v>
      </c>
      <c r="C38" s="117" t="s">
        <v>74</v>
      </c>
      <c r="D38" s="118">
        <v>6706</v>
      </c>
      <c r="E38" s="100">
        <v>6487.8398399999996</v>
      </c>
      <c r="F38" s="115">
        <f t="shared" si="0"/>
        <v>96.746791529973152</v>
      </c>
      <c r="G38" s="101"/>
      <c r="H38" s="2"/>
    </row>
    <row r="39" spans="1:8" ht="27" customHeight="1">
      <c r="A39" s="105" t="s">
        <v>75</v>
      </c>
      <c r="B39" s="116" t="s">
        <v>31</v>
      </c>
      <c r="C39" s="117" t="s">
        <v>76</v>
      </c>
      <c r="D39" s="118">
        <v>6706</v>
      </c>
      <c r="E39" s="100">
        <v>6487.8398399999996</v>
      </c>
      <c r="F39" s="115">
        <f t="shared" si="0"/>
        <v>96.746791529973152</v>
      </c>
      <c r="G39" s="101"/>
      <c r="H39" s="2"/>
    </row>
    <row r="40" spans="1:8" ht="67.5" customHeight="1">
      <c r="A40" s="105" t="s">
        <v>77</v>
      </c>
      <c r="B40" s="116" t="s">
        <v>31</v>
      </c>
      <c r="C40" s="117" t="s">
        <v>78</v>
      </c>
      <c r="D40" s="118">
        <v>3966</v>
      </c>
      <c r="E40" s="100">
        <v>2206.6151600000003</v>
      </c>
      <c r="F40" s="115">
        <f t="shared" si="0"/>
        <v>55.638304589006559</v>
      </c>
      <c r="G40" s="101"/>
      <c r="H40" s="2"/>
    </row>
    <row r="41" spans="1:8" ht="81" customHeight="1">
      <c r="A41" s="105" t="s">
        <v>79</v>
      </c>
      <c r="B41" s="116" t="s">
        <v>31</v>
      </c>
      <c r="C41" s="117" t="s">
        <v>80</v>
      </c>
      <c r="D41" s="118">
        <v>62</v>
      </c>
      <c r="E41" s="100">
        <v>36.379220000000004</v>
      </c>
      <c r="F41" s="115">
        <f t="shared" si="0"/>
        <v>58.676161290322582</v>
      </c>
      <c r="G41" s="101"/>
      <c r="H41" s="2"/>
    </row>
    <row r="42" spans="1:8" ht="67.5" customHeight="1">
      <c r="A42" s="105" t="s">
        <v>81</v>
      </c>
      <c r="B42" s="116" t="s">
        <v>31</v>
      </c>
      <c r="C42" s="117" t="s">
        <v>82</v>
      </c>
      <c r="D42" s="118">
        <v>4184</v>
      </c>
      <c r="E42" s="100">
        <v>4592.1929299999993</v>
      </c>
      <c r="F42" s="115">
        <f t="shared" si="0"/>
        <v>109.7560451720841</v>
      </c>
      <c r="G42" s="101"/>
      <c r="H42" s="2"/>
    </row>
    <row r="43" spans="1:8" ht="67.5" customHeight="1">
      <c r="A43" s="105" t="s">
        <v>83</v>
      </c>
      <c r="B43" s="116" t="s">
        <v>31</v>
      </c>
      <c r="C43" s="117" t="s">
        <v>84</v>
      </c>
      <c r="D43" s="118">
        <v>-1506</v>
      </c>
      <c r="E43" s="100">
        <v>-347.34746999999999</v>
      </c>
      <c r="F43" s="115">
        <f t="shared" si="0"/>
        <v>23.064241035856572</v>
      </c>
      <c r="G43" s="101"/>
      <c r="H43" s="2"/>
    </row>
    <row r="44" spans="1:8" ht="15" customHeight="1">
      <c r="A44" s="105" t="s">
        <v>85</v>
      </c>
      <c r="B44" s="116" t="s">
        <v>31</v>
      </c>
      <c r="C44" s="117" t="s">
        <v>86</v>
      </c>
      <c r="D44" s="118">
        <v>12506</v>
      </c>
      <c r="E44" s="100">
        <v>6208.3765300000005</v>
      </c>
      <c r="F44" s="115">
        <f t="shared" si="0"/>
        <v>49.643183511914287</v>
      </c>
      <c r="G44" s="101"/>
      <c r="H44" s="2"/>
    </row>
    <row r="45" spans="1:8" ht="27" customHeight="1">
      <c r="A45" s="105" t="s">
        <v>87</v>
      </c>
      <c r="B45" s="116" t="s">
        <v>31</v>
      </c>
      <c r="C45" s="117" t="s">
        <v>88</v>
      </c>
      <c r="D45" s="118">
        <v>12000</v>
      </c>
      <c r="E45" s="100">
        <v>5839.4660400000002</v>
      </c>
      <c r="F45" s="115">
        <f t="shared" si="0"/>
        <v>48.662217000000005</v>
      </c>
      <c r="G45" s="101"/>
      <c r="H45" s="2"/>
    </row>
    <row r="46" spans="1:8" ht="27" customHeight="1">
      <c r="A46" s="105" t="s">
        <v>87</v>
      </c>
      <c r="B46" s="116" t="s">
        <v>31</v>
      </c>
      <c r="C46" s="117" t="s">
        <v>89</v>
      </c>
      <c r="D46" s="118">
        <v>11993.427609999999</v>
      </c>
      <c r="E46" s="100">
        <v>5832.89365</v>
      </c>
      <c r="F46" s="115">
        <f t="shared" si="0"/>
        <v>48.634083930573709</v>
      </c>
      <c r="G46" s="101"/>
      <c r="H46" s="2"/>
    </row>
    <row r="47" spans="1:8" ht="54" customHeight="1">
      <c r="A47" s="105" t="s">
        <v>90</v>
      </c>
      <c r="B47" s="116" t="s">
        <v>31</v>
      </c>
      <c r="C47" s="117" t="s">
        <v>91</v>
      </c>
      <c r="D47" s="118">
        <v>0</v>
      </c>
      <c r="E47" s="100">
        <v>5785.6095500000001</v>
      </c>
      <c r="F47" s="115"/>
      <c r="G47" s="101"/>
      <c r="H47" s="2"/>
    </row>
    <row r="48" spans="1:8" ht="15" customHeight="1">
      <c r="A48" s="105" t="s">
        <v>92</v>
      </c>
      <c r="B48" s="116"/>
      <c r="C48" s="117" t="s">
        <v>93</v>
      </c>
      <c r="D48" s="118">
        <v>0</v>
      </c>
      <c r="E48" s="100">
        <v>15.41667</v>
      </c>
      <c r="F48" s="115"/>
      <c r="G48" s="101"/>
      <c r="H48" s="2"/>
    </row>
    <row r="49" spans="1:8" ht="27" customHeight="1">
      <c r="A49" s="105" t="s">
        <v>94</v>
      </c>
      <c r="B49" s="116" t="s">
        <v>31</v>
      </c>
      <c r="C49" s="117" t="s">
        <v>95</v>
      </c>
      <c r="D49" s="118">
        <v>0</v>
      </c>
      <c r="E49" s="100">
        <v>14.97662</v>
      </c>
      <c r="F49" s="115"/>
      <c r="G49" s="101"/>
      <c r="H49" s="2"/>
    </row>
    <row r="50" spans="1:8" ht="27" customHeight="1">
      <c r="A50" s="105" t="s">
        <v>96</v>
      </c>
      <c r="B50" s="116" t="s">
        <v>31</v>
      </c>
      <c r="C50" s="117" t="s">
        <v>97</v>
      </c>
      <c r="D50" s="118">
        <v>0</v>
      </c>
      <c r="E50" s="100">
        <v>0.44005</v>
      </c>
      <c r="F50" s="115"/>
      <c r="G50" s="101"/>
      <c r="H50" s="2"/>
    </row>
    <row r="51" spans="1:8" ht="54" customHeight="1">
      <c r="A51" s="105" t="s">
        <v>98</v>
      </c>
      <c r="B51" s="116" t="s">
        <v>31</v>
      </c>
      <c r="C51" s="117" t="s">
        <v>99</v>
      </c>
      <c r="D51" s="118">
        <v>0</v>
      </c>
      <c r="E51" s="100">
        <v>31.867429999999999</v>
      </c>
      <c r="F51" s="115"/>
      <c r="G51" s="101"/>
      <c r="H51" s="2"/>
    </row>
    <row r="52" spans="1:8" ht="40.5" customHeight="1">
      <c r="A52" s="105" t="s">
        <v>100</v>
      </c>
      <c r="B52" s="116" t="s">
        <v>31</v>
      </c>
      <c r="C52" s="117" t="s">
        <v>101</v>
      </c>
      <c r="D52" s="118">
        <v>6.5723900000000004</v>
      </c>
      <c r="E52" s="100">
        <v>6.5723900000000004</v>
      </c>
      <c r="F52" s="115">
        <f t="shared" si="0"/>
        <v>100</v>
      </c>
      <c r="G52" s="101"/>
      <c r="H52" s="2"/>
    </row>
    <row r="53" spans="1:8" ht="67.5" customHeight="1">
      <c r="A53" s="105" t="s">
        <v>102</v>
      </c>
      <c r="B53" s="116" t="s">
        <v>31</v>
      </c>
      <c r="C53" s="117" t="s">
        <v>103</v>
      </c>
      <c r="D53" s="118">
        <v>0</v>
      </c>
      <c r="E53" s="100">
        <v>2.4885900000000003</v>
      </c>
      <c r="F53" s="115"/>
      <c r="G53" s="101"/>
      <c r="H53" s="2"/>
    </row>
    <row r="54" spans="1:8" ht="15" customHeight="1">
      <c r="A54" s="105" t="s">
        <v>92</v>
      </c>
      <c r="B54" s="116"/>
      <c r="C54" s="117" t="s">
        <v>104</v>
      </c>
      <c r="D54" s="118">
        <v>0</v>
      </c>
      <c r="E54" s="100">
        <v>4.0767100000000003</v>
      </c>
      <c r="F54" s="115"/>
      <c r="G54" s="101"/>
      <c r="H54" s="2"/>
    </row>
    <row r="55" spans="1:8" ht="40.5" customHeight="1">
      <c r="A55" s="105" t="s">
        <v>105</v>
      </c>
      <c r="B55" s="116" t="s">
        <v>31</v>
      </c>
      <c r="C55" s="117" t="s">
        <v>106</v>
      </c>
      <c r="D55" s="118">
        <v>0</v>
      </c>
      <c r="E55" s="100">
        <v>4.0767100000000003</v>
      </c>
      <c r="F55" s="115"/>
      <c r="G55" s="101"/>
      <c r="H55" s="2"/>
    </row>
    <row r="56" spans="1:8" ht="67.5" customHeight="1">
      <c r="A56" s="105" t="s">
        <v>107</v>
      </c>
      <c r="B56" s="116" t="s">
        <v>31</v>
      </c>
      <c r="C56" s="117" t="s">
        <v>108</v>
      </c>
      <c r="D56" s="118">
        <v>0</v>
      </c>
      <c r="E56" s="100">
        <v>7.0999999999999995E-3</v>
      </c>
      <c r="F56" s="115"/>
      <c r="G56" s="101"/>
      <c r="H56" s="2"/>
    </row>
    <row r="57" spans="1:8" ht="40.5" customHeight="1">
      <c r="A57" s="105" t="s">
        <v>109</v>
      </c>
      <c r="B57" s="116" t="s">
        <v>31</v>
      </c>
      <c r="C57" s="117" t="s">
        <v>110</v>
      </c>
      <c r="D57" s="118">
        <v>0</v>
      </c>
      <c r="E57" s="100">
        <v>-1.0000000000000001E-5</v>
      </c>
      <c r="F57" s="115"/>
      <c r="G57" s="101"/>
      <c r="H57" s="2"/>
    </row>
    <row r="58" spans="1:8" ht="15" customHeight="1">
      <c r="A58" s="105" t="s">
        <v>111</v>
      </c>
      <c r="B58" s="116" t="s">
        <v>31</v>
      </c>
      <c r="C58" s="117" t="s">
        <v>112</v>
      </c>
      <c r="D58" s="118">
        <v>256</v>
      </c>
      <c r="E58" s="100">
        <v>211.65749</v>
      </c>
      <c r="F58" s="115">
        <f t="shared" si="0"/>
        <v>82.678707031249999</v>
      </c>
      <c r="G58" s="101"/>
      <c r="H58" s="2"/>
    </row>
    <row r="59" spans="1:8" ht="15" customHeight="1">
      <c r="A59" s="105" t="s">
        <v>111</v>
      </c>
      <c r="B59" s="116" t="s">
        <v>31</v>
      </c>
      <c r="C59" s="117" t="s">
        <v>113</v>
      </c>
      <c r="D59" s="118">
        <v>256</v>
      </c>
      <c r="E59" s="100">
        <v>211.65749</v>
      </c>
      <c r="F59" s="115">
        <f t="shared" si="0"/>
        <v>82.678707031249999</v>
      </c>
      <c r="G59" s="101"/>
      <c r="H59" s="2"/>
    </row>
    <row r="60" spans="1:8" ht="40.5" customHeight="1">
      <c r="A60" s="105" t="s">
        <v>114</v>
      </c>
      <c r="B60" s="116" t="s">
        <v>31</v>
      </c>
      <c r="C60" s="117" t="s">
        <v>115</v>
      </c>
      <c r="D60" s="118">
        <v>0</v>
      </c>
      <c r="E60" s="100">
        <v>211.23006000000001</v>
      </c>
      <c r="F60" s="115"/>
      <c r="G60" s="101"/>
      <c r="H60" s="2"/>
    </row>
    <row r="61" spans="1:8" ht="15" customHeight="1">
      <c r="A61" s="105" t="s">
        <v>92</v>
      </c>
      <c r="B61" s="116"/>
      <c r="C61" s="117" t="s">
        <v>116</v>
      </c>
      <c r="D61" s="118">
        <v>0</v>
      </c>
      <c r="E61" s="100">
        <v>0.27600000000000002</v>
      </c>
      <c r="F61" s="115"/>
      <c r="G61" s="101"/>
      <c r="H61" s="2"/>
    </row>
    <row r="62" spans="1:8" ht="27" customHeight="1">
      <c r="A62" s="105" t="s">
        <v>117</v>
      </c>
      <c r="B62" s="116" t="s">
        <v>31</v>
      </c>
      <c r="C62" s="117" t="s">
        <v>118</v>
      </c>
      <c r="D62" s="118">
        <v>0</v>
      </c>
      <c r="E62" s="100">
        <v>0.27531</v>
      </c>
      <c r="F62" s="115"/>
      <c r="G62" s="101"/>
      <c r="H62" s="2"/>
    </row>
    <row r="63" spans="1:8" ht="27" customHeight="1">
      <c r="A63" s="105" t="s">
        <v>119</v>
      </c>
      <c r="B63" s="116" t="s">
        <v>31</v>
      </c>
      <c r="C63" s="117" t="s">
        <v>120</v>
      </c>
      <c r="D63" s="118">
        <v>0</v>
      </c>
      <c r="E63" s="100">
        <v>6.8999999999999997E-4</v>
      </c>
      <c r="F63" s="115"/>
      <c r="G63" s="101"/>
      <c r="H63" s="2"/>
    </row>
    <row r="64" spans="1:8" ht="40.5" customHeight="1">
      <c r="A64" s="105" t="s">
        <v>121</v>
      </c>
      <c r="B64" s="116" t="s">
        <v>31</v>
      </c>
      <c r="C64" s="117" t="s">
        <v>122</v>
      </c>
      <c r="D64" s="118">
        <v>0</v>
      </c>
      <c r="E64" s="100">
        <v>0.15143000000000001</v>
      </c>
      <c r="F64" s="115"/>
      <c r="G64" s="101"/>
      <c r="H64" s="2"/>
    </row>
    <row r="65" spans="1:8" ht="27" customHeight="1">
      <c r="A65" s="105" t="s">
        <v>123</v>
      </c>
      <c r="B65" s="116" t="s">
        <v>31</v>
      </c>
      <c r="C65" s="117" t="s">
        <v>124</v>
      </c>
      <c r="D65" s="118">
        <v>250</v>
      </c>
      <c r="E65" s="100">
        <v>157.25299999999999</v>
      </c>
      <c r="F65" s="115">
        <f t="shared" si="0"/>
        <v>62.901199999999989</v>
      </c>
      <c r="G65" s="101"/>
      <c r="H65" s="2"/>
    </row>
    <row r="66" spans="1:8" ht="40.5" customHeight="1">
      <c r="A66" s="105" t="s">
        <v>125</v>
      </c>
      <c r="B66" s="116" t="s">
        <v>31</v>
      </c>
      <c r="C66" s="117" t="s">
        <v>126</v>
      </c>
      <c r="D66" s="118">
        <v>250</v>
      </c>
      <c r="E66" s="100">
        <v>157.25299999999999</v>
      </c>
      <c r="F66" s="115">
        <f t="shared" si="0"/>
        <v>62.901199999999989</v>
      </c>
      <c r="G66" s="101"/>
      <c r="H66" s="2"/>
    </row>
    <row r="67" spans="1:8" ht="67.5" customHeight="1">
      <c r="A67" s="105" t="s">
        <v>127</v>
      </c>
      <c r="B67" s="116" t="s">
        <v>31</v>
      </c>
      <c r="C67" s="117" t="s">
        <v>128</v>
      </c>
      <c r="D67" s="118">
        <v>0</v>
      </c>
      <c r="E67" s="100">
        <v>157.25299999999999</v>
      </c>
      <c r="F67" s="115"/>
      <c r="G67" s="101"/>
      <c r="H67" s="2"/>
    </row>
    <row r="68" spans="1:8" ht="27" customHeight="1">
      <c r="A68" s="105" t="s">
        <v>129</v>
      </c>
      <c r="B68" s="116" t="s">
        <v>31</v>
      </c>
      <c r="C68" s="117" t="s">
        <v>130</v>
      </c>
      <c r="D68" s="118">
        <v>13355</v>
      </c>
      <c r="E68" s="100">
        <v>2738.8588999999997</v>
      </c>
      <c r="F68" s="115">
        <f t="shared" si="0"/>
        <v>20.508116061400223</v>
      </c>
      <c r="G68" s="101"/>
      <c r="H68" s="2"/>
    </row>
    <row r="69" spans="1:8" ht="15" customHeight="1">
      <c r="A69" s="105" t="s">
        <v>131</v>
      </c>
      <c r="B69" s="116" t="s">
        <v>31</v>
      </c>
      <c r="C69" s="117" t="s">
        <v>132</v>
      </c>
      <c r="D69" s="118">
        <v>13355</v>
      </c>
      <c r="E69" s="100">
        <v>2738.8588999999997</v>
      </c>
      <c r="F69" s="115">
        <f t="shared" si="0"/>
        <v>20.508116061400223</v>
      </c>
      <c r="G69" s="101"/>
      <c r="H69" s="2"/>
    </row>
    <row r="70" spans="1:8" ht="27" customHeight="1">
      <c r="A70" s="105" t="s">
        <v>133</v>
      </c>
      <c r="B70" s="116" t="s">
        <v>31</v>
      </c>
      <c r="C70" s="117" t="s">
        <v>134</v>
      </c>
      <c r="D70" s="118">
        <v>355</v>
      </c>
      <c r="E70" s="100">
        <v>13.182169999999999</v>
      </c>
      <c r="F70" s="115">
        <f t="shared" si="0"/>
        <v>3.7132873239436619</v>
      </c>
      <c r="G70" s="101"/>
      <c r="H70" s="2"/>
    </row>
    <row r="71" spans="1:8" ht="54" customHeight="1">
      <c r="A71" s="105" t="s">
        <v>135</v>
      </c>
      <c r="B71" s="116" t="s">
        <v>31</v>
      </c>
      <c r="C71" s="117" t="s">
        <v>136</v>
      </c>
      <c r="D71" s="118">
        <v>0</v>
      </c>
      <c r="E71" s="100">
        <v>13.182</v>
      </c>
      <c r="F71" s="115"/>
      <c r="G71" s="101"/>
      <c r="H71" s="2"/>
    </row>
    <row r="72" spans="1:8" ht="27" customHeight="1">
      <c r="A72" s="105" t="s">
        <v>137</v>
      </c>
      <c r="B72" s="116" t="s">
        <v>31</v>
      </c>
      <c r="C72" s="117" t="s">
        <v>138</v>
      </c>
      <c r="D72" s="118">
        <v>0</v>
      </c>
      <c r="E72" s="100">
        <v>1.7000000000000001E-4</v>
      </c>
      <c r="F72" s="115"/>
      <c r="G72" s="101"/>
      <c r="H72" s="2"/>
    </row>
    <row r="73" spans="1:8" ht="40.5" customHeight="1">
      <c r="A73" s="105" t="s">
        <v>139</v>
      </c>
      <c r="B73" s="116" t="s">
        <v>31</v>
      </c>
      <c r="C73" s="117" t="s">
        <v>140</v>
      </c>
      <c r="D73" s="118">
        <v>13000</v>
      </c>
      <c r="E73" s="100">
        <v>2725.6767300000001</v>
      </c>
      <c r="F73" s="115">
        <f t="shared" si="0"/>
        <v>20.966744076923078</v>
      </c>
      <c r="G73" s="101"/>
      <c r="H73" s="2"/>
    </row>
    <row r="74" spans="1:8" ht="67.5" customHeight="1">
      <c r="A74" s="105" t="s">
        <v>141</v>
      </c>
      <c r="B74" s="116" t="s">
        <v>31</v>
      </c>
      <c r="C74" s="117" t="s">
        <v>142</v>
      </c>
      <c r="D74" s="118">
        <v>0</v>
      </c>
      <c r="E74" s="100">
        <v>2725.6767300000001</v>
      </c>
      <c r="F74" s="115"/>
      <c r="G74" s="101"/>
      <c r="H74" s="2"/>
    </row>
    <row r="75" spans="1:8" ht="15" customHeight="1">
      <c r="A75" s="105" t="s">
        <v>143</v>
      </c>
      <c r="B75" s="116" t="s">
        <v>31</v>
      </c>
      <c r="C75" s="117" t="s">
        <v>144</v>
      </c>
      <c r="D75" s="118">
        <v>4050</v>
      </c>
      <c r="E75" s="100">
        <v>1921.2176000000002</v>
      </c>
      <c r="F75" s="115">
        <f t="shared" si="0"/>
        <v>47.437471604938274</v>
      </c>
      <c r="G75" s="101"/>
      <c r="H75" s="2"/>
    </row>
    <row r="76" spans="1:8" ht="27" customHeight="1">
      <c r="A76" s="105" t="s">
        <v>145</v>
      </c>
      <c r="B76" s="116" t="s">
        <v>31</v>
      </c>
      <c r="C76" s="117" t="s">
        <v>146</v>
      </c>
      <c r="D76" s="118">
        <v>4000</v>
      </c>
      <c r="E76" s="100">
        <v>1921.2176000000002</v>
      </c>
      <c r="F76" s="115">
        <f t="shared" si="0"/>
        <v>48.030439999999999</v>
      </c>
      <c r="G76" s="101"/>
      <c r="H76" s="2"/>
    </row>
    <row r="77" spans="1:8" ht="40.5" customHeight="1">
      <c r="A77" s="105" t="s">
        <v>147</v>
      </c>
      <c r="B77" s="116" t="s">
        <v>31</v>
      </c>
      <c r="C77" s="117" t="s">
        <v>148</v>
      </c>
      <c r="D77" s="118">
        <v>4000</v>
      </c>
      <c r="E77" s="100">
        <v>1921.2176000000002</v>
      </c>
      <c r="F77" s="115">
        <f t="shared" si="0"/>
        <v>48.030439999999999</v>
      </c>
      <c r="G77" s="101"/>
      <c r="H77" s="2"/>
    </row>
    <row r="78" spans="1:8" ht="81" customHeight="1">
      <c r="A78" s="105" t="s">
        <v>149</v>
      </c>
      <c r="B78" s="116" t="s">
        <v>31</v>
      </c>
      <c r="C78" s="117" t="s">
        <v>150</v>
      </c>
      <c r="D78" s="118">
        <v>0</v>
      </c>
      <c r="E78" s="100">
        <v>1921.2176000000002</v>
      </c>
      <c r="F78" s="115"/>
      <c r="G78" s="101"/>
      <c r="H78" s="2"/>
    </row>
    <row r="79" spans="1:8" ht="40.5" customHeight="1">
      <c r="A79" s="105" t="s">
        <v>151</v>
      </c>
      <c r="B79" s="116" t="s">
        <v>31</v>
      </c>
      <c r="C79" s="117" t="s">
        <v>152</v>
      </c>
      <c r="D79" s="118">
        <v>50</v>
      </c>
      <c r="E79" s="100">
        <v>0</v>
      </c>
      <c r="F79" s="115">
        <f t="shared" si="0"/>
        <v>0</v>
      </c>
      <c r="G79" s="101"/>
      <c r="H79" s="2"/>
    </row>
    <row r="80" spans="1:8" ht="27" customHeight="1">
      <c r="A80" s="105" t="s">
        <v>153</v>
      </c>
      <c r="B80" s="116" t="s">
        <v>31</v>
      </c>
      <c r="C80" s="117" t="s">
        <v>154</v>
      </c>
      <c r="D80" s="118">
        <v>50</v>
      </c>
      <c r="E80" s="100">
        <v>0</v>
      </c>
      <c r="F80" s="115">
        <f t="shared" si="0"/>
        <v>0</v>
      </c>
      <c r="G80" s="101"/>
      <c r="H80" s="2"/>
    </row>
    <row r="81" spans="1:8" ht="27" customHeight="1">
      <c r="A81" s="105" t="s">
        <v>155</v>
      </c>
      <c r="B81" s="116" t="s">
        <v>31</v>
      </c>
      <c r="C81" s="117" t="s">
        <v>156</v>
      </c>
      <c r="D81" s="118">
        <v>0.35858999999999996</v>
      </c>
      <c r="E81" s="100">
        <v>0.35858999999999996</v>
      </c>
      <c r="F81" s="115">
        <f t="shared" ref="F81:F144" si="1">E81/D81*100</f>
        <v>100</v>
      </c>
      <c r="G81" s="101"/>
      <c r="H81" s="2"/>
    </row>
    <row r="82" spans="1:8" ht="27" customHeight="1">
      <c r="A82" s="105" t="s">
        <v>157</v>
      </c>
      <c r="B82" s="116" t="s">
        <v>31</v>
      </c>
      <c r="C82" s="117" t="s">
        <v>158</v>
      </c>
      <c r="D82" s="118">
        <v>0.35858999999999996</v>
      </c>
      <c r="E82" s="100">
        <v>0.35858999999999996</v>
      </c>
      <c r="F82" s="115">
        <f t="shared" si="1"/>
        <v>100</v>
      </c>
      <c r="G82" s="101"/>
      <c r="H82" s="2"/>
    </row>
    <row r="83" spans="1:8" ht="15" customHeight="1">
      <c r="A83" s="105" t="s">
        <v>159</v>
      </c>
      <c r="B83" s="116" t="s">
        <v>31</v>
      </c>
      <c r="C83" s="117" t="s">
        <v>160</v>
      </c>
      <c r="D83" s="118">
        <v>0.35858999999999996</v>
      </c>
      <c r="E83" s="100">
        <v>0.35858999999999996</v>
      </c>
      <c r="F83" s="115">
        <f t="shared" si="1"/>
        <v>100</v>
      </c>
      <c r="G83" s="101"/>
      <c r="H83" s="2"/>
    </row>
    <row r="84" spans="1:8" ht="15" customHeight="1">
      <c r="A84" s="105" t="s">
        <v>161</v>
      </c>
      <c r="B84" s="116" t="s">
        <v>31</v>
      </c>
      <c r="C84" s="117" t="s">
        <v>162</v>
      </c>
      <c r="D84" s="118">
        <v>0</v>
      </c>
      <c r="E84" s="100">
        <v>0.35858999999999996</v>
      </c>
      <c r="F84" s="115"/>
      <c r="G84" s="101"/>
      <c r="H84" s="2"/>
    </row>
    <row r="85" spans="1:8" ht="40.5" customHeight="1">
      <c r="A85" s="105" t="s">
        <v>163</v>
      </c>
      <c r="B85" s="116" t="s">
        <v>31</v>
      </c>
      <c r="C85" s="117" t="s">
        <v>164</v>
      </c>
      <c r="D85" s="118">
        <v>5950</v>
      </c>
      <c r="E85" s="100">
        <v>2222.7251900000001</v>
      </c>
      <c r="F85" s="115">
        <f t="shared" si="1"/>
        <v>37.35672588235294</v>
      </c>
      <c r="G85" s="101"/>
      <c r="H85" s="2"/>
    </row>
    <row r="86" spans="1:8" ht="81" customHeight="1">
      <c r="A86" s="105" t="s">
        <v>165</v>
      </c>
      <c r="B86" s="116" t="s">
        <v>31</v>
      </c>
      <c r="C86" s="117" t="s">
        <v>166</v>
      </c>
      <c r="D86" s="118">
        <v>4300</v>
      </c>
      <c r="E86" s="100">
        <v>1631.30115</v>
      </c>
      <c r="F86" s="115">
        <f t="shared" si="1"/>
        <v>37.937236046511629</v>
      </c>
      <c r="G86" s="101"/>
      <c r="H86" s="2"/>
    </row>
    <row r="87" spans="1:8" ht="67.5" customHeight="1">
      <c r="A87" s="105" t="s">
        <v>167</v>
      </c>
      <c r="B87" s="116" t="s">
        <v>31</v>
      </c>
      <c r="C87" s="117" t="s">
        <v>168</v>
      </c>
      <c r="D87" s="118">
        <v>4300</v>
      </c>
      <c r="E87" s="100">
        <v>1631.30115</v>
      </c>
      <c r="F87" s="115">
        <f t="shared" si="1"/>
        <v>37.937236046511629</v>
      </c>
      <c r="G87" s="101"/>
      <c r="H87" s="2"/>
    </row>
    <row r="88" spans="1:8" ht="81" customHeight="1">
      <c r="A88" s="105" t="s">
        <v>169</v>
      </c>
      <c r="B88" s="116" t="s">
        <v>31</v>
      </c>
      <c r="C88" s="117" t="s">
        <v>170</v>
      </c>
      <c r="D88" s="118">
        <v>2365</v>
      </c>
      <c r="E88" s="100">
        <v>1054.5856899999999</v>
      </c>
      <c r="F88" s="115">
        <f t="shared" si="1"/>
        <v>44.591361099365741</v>
      </c>
      <c r="G88" s="101"/>
      <c r="H88" s="2"/>
    </row>
    <row r="89" spans="1:8" ht="81" customHeight="1">
      <c r="A89" s="105" t="s">
        <v>171</v>
      </c>
      <c r="B89" s="116" t="s">
        <v>31</v>
      </c>
      <c r="C89" s="117" t="s">
        <v>172</v>
      </c>
      <c r="D89" s="118">
        <v>1935</v>
      </c>
      <c r="E89" s="100">
        <v>576.71546000000001</v>
      </c>
      <c r="F89" s="115">
        <f t="shared" si="1"/>
        <v>29.804416537467699</v>
      </c>
      <c r="G89" s="101"/>
      <c r="H89" s="2"/>
    </row>
    <row r="90" spans="1:8" ht="81" customHeight="1">
      <c r="A90" s="105" t="s">
        <v>173</v>
      </c>
      <c r="B90" s="116" t="s">
        <v>31</v>
      </c>
      <c r="C90" s="117" t="s">
        <v>174</v>
      </c>
      <c r="D90" s="118">
        <v>1650</v>
      </c>
      <c r="E90" s="100">
        <v>591.42403999999999</v>
      </c>
      <c r="F90" s="115">
        <f t="shared" si="1"/>
        <v>35.843881212121211</v>
      </c>
      <c r="G90" s="101"/>
      <c r="H90" s="2"/>
    </row>
    <row r="91" spans="1:8" ht="81" customHeight="1">
      <c r="A91" s="105" t="s">
        <v>175</v>
      </c>
      <c r="B91" s="116" t="s">
        <v>31</v>
      </c>
      <c r="C91" s="117" t="s">
        <v>176</v>
      </c>
      <c r="D91" s="118">
        <v>1650</v>
      </c>
      <c r="E91" s="100">
        <v>591.42403999999999</v>
      </c>
      <c r="F91" s="115">
        <f t="shared" si="1"/>
        <v>35.843881212121211</v>
      </c>
      <c r="G91" s="101"/>
      <c r="H91" s="2"/>
    </row>
    <row r="92" spans="1:8" ht="81" customHeight="1">
      <c r="A92" s="105" t="s">
        <v>177</v>
      </c>
      <c r="B92" s="116" t="s">
        <v>31</v>
      </c>
      <c r="C92" s="117" t="s">
        <v>178</v>
      </c>
      <c r="D92" s="118">
        <v>1650</v>
      </c>
      <c r="E92" s="100">
        <v>591.42403999999999</v>
      </c>
      <c r="F92" s="115">
        <f t="shared" si="1"/>
        <v>35.843881212121211</v>
      </c>
      <c r="G92" s="101"/>
      <c r="H92" s="2"/>
    </row>
    <row r="93" spans="1:8" ht="27" customHeight="1">
      <c r="A93" s="105" t="s">
        <v>179</v>
      </c>
      <c r="B93" s="116" t="s">
        <v>31</v>
      </c>
      <c r="C93" s="117" t="s">
        <v>180</v>
      </c>
      <c r="D93" s="118">
        <v>2507</v>
      </c>
      <c r="E93" s="100">
        <v>431.41386999999997</v>
      </c>
      <c r="F93" s="115">
        <f t="shared" si="1"/>
        <v>17.208371360191464</v>
      </c>
      <c r="G93" s="101"/>
      <c r="H93" s="2"/>
    </row>
    <row r="94" spans="1:8" ht="15" customHeight="1">
      <c r="A94" s="105" t="s">
        <v>181</v>
      </c>
      <c r="B94" s="116" t="s">
        <v>31</v>
      </c>
      <c r="C94" s="117" t="s">
        <v>182</v>
      </c>
      <c r="D94" s="118">
        <v>2507</v>
      </c>
      <c r="E94" s="100">
        <v>431.41386999999997</v>
      </c>
      <c r="F94" s="115">
        <f t="shared" si="1"/>
        <v>17.208371360191464</v>
      </c>
      <c r="G94" s="101"/>
      <c r="H94" s="2"/>
    </row>
    <row r="95" spans="1:8" ht="27" customHeight="1">
      <c r="A95" s="105" t="s">
        <v>183</v>
      </c>
      <c r="B95" s="116" t="s">
        <v>31</v>
      </c>
      <c r="C95" s="117" t="s">
        <v>184</v>
      </c>
      <c r="D95" s="118">
        <v>330</v>
      </c>
      <c r="E95" s="100">
        <v>60.188589999999998</v>
      </c>
      <c r="F95" s="115">
        <f t="shared" si="1"/>
        <v>18.238966666666666</v>
      </c>
      <c r="G95" s="101"/>
      <c r="H95" s="2"/>
    </row>
    <row r="96" spans="1:8" ht="67.5" customHeight="1">
      <c r="A96" s="105" t="s">
        <v>185</v>
      </c>
      <c r="B96" s="116" t="s">
        <v>31</v>
      </c>
      <c r="C96" s="117" t="s">
        <v>186</v>
      </c>
      <c r="D96" s="118">
        <v>0</v>
      </c>
      <c r="E96" s="100">
        <v>60.188589999999998</v>
      </c>
      <c r="F96" s="115"/>
      <c r="G96" s="101"/>
      <c r="H96" s="2"/>
    </row>
    <row r="97" spans="1:8" ht="27" customHeight="1">
      <c r="A97" s="105" t="s">
        <v>187</v>
      </c>
      <c r="B97" s="116" t="s">
        <v>31</v>
      </c>
      <c r="C97" s="117" t="s">
        <v>188</v>
      </c>
      <c r="D97" s="118">
        <v>7</v>
      </c>
      <c r="E97" s="100">
        <v>8.5035100000000003</v>
      </c>
      <c r="F97" s="115">
        <f t="shared" si="1"/>
        <v>121.47871428571429</v>
      </c>
      <c r="G97" s="101"/>
      <c r="H97" s="2"/>
    </row>
    <row r="98" spans="1:8" ht="67.5" customHeight="1">
      <c r="A98" s="105" t="s">
        <v>189</v>
      </c>
      <c r="B98" s="116" t="s">
        <v>31</v>
      </c>
      <c r="C98" s="117" t="s">
        <v>190</v>
      </c>
      <c r="D98" s="118">
        <v>0</v>
      </c>
      <c r="E98" s="100">
        <v>8.5035100000000003</v>
      </c>
      <c r="F98" s="115"/>
      <c r="G98" s="101"/>
      <c r="H98" s="2"/>
    </row>
    <row r="99" spans="1:8" ht="15" customHeight="1">
      <c r="A99" s="105" t="s">
        <v>191</v>
      </c>
      <c r="B99" s="116" t="s">
        <v>31</v>
      </c>
      <c r="C99" s="117" t="s">
        <v>192</v>
      </c>
      <c r="D99" s="118">
        <v>382</v>
      </c>
      <c r="E99" s="100">
        <v>8.0140100000000007</v>
      </c>
      <c r="F99" s="115">
        <f t="shared" si="1"/>
        <v>2.0979083769633511</v>
      </c>
      <c r="G99" s="101"/>
      <c r="H99" s="2"/>
    </row>
    <row r="100" spans="1:8" ht="54" customHeight="1">
      <c r="A100" s="105" t="s">
        <v>193</v>
      </c>
      <c r="B100" s="116" t="s">
        <v>31</v>
      </c>
      <c r="C100" s="117" t="s">
        <v>194</v>
      </c>
      <c r="D100" s="118">
        <v>0</v>
      </c>
      <c r="E100" s="100">
        <v>8.0140100000000007</v>
      </c>
      <c r="F100" s="115"/>
      <c r="G100" s="101"/>
      <c r="H100" s="2"/>
    </row>
    <row r="101" spans="1:8" ht="15" customHeight="1">
      <c r="A101" s="105" t="s">
        <v>195</v>
      </c>
      <c r="B101" s="116" t="s">
        <v>31</v>
      </c>
      <c r="C101" s="117" t="s">
        <v>196</v>
      </c>
      <c r="D101" s="118">
        <v>1788</v>
      </c>
      <c r="E101" s="100">
        <v>354.70776000000001</v>
      </c>
      <c r="F101" s="115">
        <f t="shared" si="1"/>
        <v>19.838241610738255</v>
      </c>
      <c r="G101" s="101"/>
      <c r="H101" s="2"/>
    </row>
    <row r="102" spans="1:8" ht="54" customHeight="1">
      <c r="A102" s="105" t="s">
        <v>197</v>
      </c>
      <c r="B102" s="116" t="s">
        <v>31</v>
      </c>
      <c r="C102" s="117" t="s">
        <v>198</v>
      </c>
      <c r="D102" s="118">
        <v>0</v>
      </c>
      <c r="E102" s="100">
        <v>354.70776000000001</v>
      </c>
      <c r="F102" s="115"/>
      <c r="G102" s="101"/>
      <c r="H102" s="2"/>
    </row>
    <row r="103" spans="1:8" ht="27" customHeight="1">
      <c r="A103" s="105" t="s">
        <v>199</v>
      </c>
      <c r="B103" s="116" t="s">
        <v>31</v>
      </c>
      <c r="C103" s="117" t="s">
        <v>200</v>
      </c>
      <c r="D103" s="118">
        <v>120</v>
      </c>
      <c r="E103" s="100">
        <v>0</v>
      </c>
      <c r="F103" s="115">
        <f t="shared" si="1"/>
        <v>0</v>
      </c>
      <c r="G103" s="101"/>
      <c r="H103" s="2"/>
    </row>
    <row r="104" spans="1:8" ht="15" customHeight="1">
      <c r="A104" s="105" t="s">
        <v>201</v>
      </c>
      <c r="B104" s="116" t="s">
        <v>31</v>
      </c>
      <c r="C104" s="117" t="s">
        <v>202</v>
      </c>
      <c r="D104" s="118">
        <v>120</v>
      </c>
      <c r="E104" s="100">
        <v>0</v>
      </c>
      <c r="F104" s="115">
        <f t="shared" si="1"/>
        <v>0</v>
      </c>
      <c r="G104" s="101"/>
      <c r="H104" s="2"/>
    </row>
    <row r="105" spans="1:8" ht="15" customHeight="1">
      <c r="A105" s="105" t="s">
        <v>203</v>
      </c>
      <c r="B105" s="116" t="s">
        <v>31</v>
      </c>
      <c r="C105" s="117" t="s">
        <v>204</v>
      </c>
      <c r="D105" s="118">
        <v>120</v>
      </c>
      <c r="E105" s="100">
        <v>0</v>
      </c>
      <c r="F105" s="115">
        <f t="shared" si="1"/>
        <v>0</v>
      </c>
      <c r="G105" s="101"/>
      <c r="H105" s="2"/>
    </row>
    <row r="106" spans="1:8" ht="27" customHeight="1">
      <c r="A106" s="105" t="s">
        <v>205</v>
      </c>
      <c r="B106" s="116" t="s">
        <v>31</v>
      </c>
      <c r="C106" s="117" t="s">
        <v>206</v>
      </c>
      <c r="D106" s="118">
        <v>120</v>
      </c>
      <c r="E106" s="100">
        <v>0</v>
      </c>
      <c r="F106" s="115">
        <f t="shared" si="1"/>
        <v>0</v>
      </c>
      <c r="G106" s="101"/>
      <c r="H106" s="2"/>
    </row>
    <row r="107" spans="1:8" ht="27" customHeight="1">
      <c r="A107" s="105" t="s">
        <v>207</v>
      </c>
      <c r="B107" s="116" t="s">
        <v>31</v>
      </c>
      <c r="C107" s="117" t="s">
        <v>208</v>
      </c>
      <c r="D107" s="118">
        <v>2532.7730000000001</v>
      </c>
      <c r="E107" s="100">
        <v>1492.2381</v>
      </c>
      <c r="F107" s="115">
        <f t="shared" si="1"/>
        <v>58.917167073401366</v>
      </c>
      <c r="G107" s="101"/>
      <c r="H107" s="2"/>
    </row>
    <row r="108" spans="1:8" ht="81" customHeight="1">
      <c r="A108" s="105" t="s">
        <v>209</v>
      </c>
      <c r="B108" s="116" t="s">
        <v>31</v>
      </c>
      <c r="C108" s="117" t="s">
        <v>210</v>
      </c>
      <c r="D108" s="118">
        <v>1532.7729999999999</v>
      </c>
      <c r="E108" s="100">
        <v>1158.3446799999999</v>
      </c>
      <c r="F108" s="115">
        <f t="shared" si="1"/>
        <v>75.571834837904888</v>
      </c>
      <c r="G108" s="101"/>
      <c r="H108" s="2"/>
    </row>
    <row r="109" spans="1:8" ht="94.5" customHeight="1">
      <c r="A109" s="105" t="s">
        <v>211</v>
      </c>
      <c r="B109" s="116" t="s">
        <v>31</v>
      </c>
      <c r="C109" s="117" t="s">
        <v>212</v>
      </c>
      <c r="D109" s="118">
        <v>1532.7729999999999</v>
      </c>
      <c r="E109" s="100">
        <v>1158.3446799999999</v>
      </c>
      <c r="F109" s="115">
        <f t="shared" si="1"/>
        <v>75.571834837904888</v>
      </c>
      <c r="G109" s="101"/>
      <c r="H109" s="2"/>
    </row>
    <row r="110" spans="1:8" ht="81" customHeight="1">
      <c r="A110" s="105" t="s">
        <v>213</v>
      </c>
      <c r="B110" s="116" t="s">
        <v>31</v>
      </c>
      <c r="C110" s="117" t="s">
        <v>214</v>
      </c>
      <c r="D110" s="118">
        <v>1532.7729999999999</v>
      </c>
      <c r="E110" s="100">
        <v>1158.3446799999999</v>
      </c>
      <c r="F110" s="115">
        <f t="shared" si="1"/>
        <v>75.571834837904888</v>
      </c>
      <c r="G110" s="101"/>
      <c r="H110" s="2"/>
    </row>
    <row r="111" spans="1:8" ht="27" customHeight="1">
      <c r="A111" s="105" t="s">
        <v>215</v>
      </c>
      <c r="B111" s="116" t="s">
        <v>31</v>
      </c>
      <c r="C111" s="117" t="s">
        <v>216</v>
      </c>
      <c r="D111" s="118">
        <v>1000</v>
      </c>
      <c r="E111" s="100">
        <v>333.89341999999999</v>
      </c>
      <c r="F111" s="115">
        <f t="shared" si="1"/>
        <v>33.389341999999999</v>
      </c>
      <c r="G111" s="101"/>
      <c r="H111" s="2"/>
    </row>
    <row r="112" spans="1:8" ht="27" customHeight="1">
      <c r="A112" s="105" t="s">
        <v>217</v>
      </c>
      <c r="B112" s="116" t="s">
        <v>31</v>
      </c>
      <c r="C112" s="117" t="s">
        <v>218</v>
      </c>
      <c r="D112" s="118">
        <v>1000</v>
      </c>
      <c r="E112" s="100">
        <v>333.89341999999999</v>
      </c>
      <c r="F112" s="115">
        <f t="shared" si="1"/>
        <v>33.389341999999999</v>
      </c>
      <c r="G112" s="101"/>
      <c r="H112" s="2"/>
    </row>
    <row r="113" spans="1:8" ht="40.5" customHeight="1">
      <c r="A113" s="105" t="s">
        <v>219</v>
      </c>
      <c r="B113" s="116" t="s">
        <v>31</v>
      </c>
      <c r="C113" s="117" t="s">
        <v>220</v>
      </c>
      <c r="D113" s="118">
        <v>25</v>
      </c>
      <c r="E113" s="100">
        <v>40.140099999999997</v>
      </c>
      <c r="F113" s="115">
        <f t="shared" si="1"/>
        <v>160.56039999999999</v>
      </c>
      <c r="G113" s="101"/>
      <c r="H113" s="2"/>
    </row>
    <row r="114" spans="1:8" ht="40.5" customHeight="1">
      <c r="A114" s="105" t="s">
        <v>221</v>
      </c>
      <c r="B114" s="116" t="s">
        <v>31</v>
      </c>
      <c r="C114" s="117" t="s">
        <v>222</v>
      </c>
      <c r="D114" s="118">
        <v>975</v>
      </c>
      <c r="E114" s="100">
        <v>293.75332000000003</v>
      </c>
      <c r="F114" s="115">
        <f t="shared" si="1"/>
        <v>30.128545641025646</v>
      </c>
      <c r="G114" s="101"/>
      <c r="H114" s="2"/>
    </row>
    <row r="115" spans="1:8" ht="15" customHeight="1">
      <c r="A115" s="105" t="s">
        <v>223</v>
      </c>
      <c r="B115" s="116" t="s">
        <v>31</v>
      </c>
      <c r="C115" s="117" t="s">
        <v>224</v>
      </c>
      <c r="D115" s="118">
        <v>1489.64141</v>
      </c>
      <c r="E115" s="136">
        <v>709.87932000000001</v>
      </c>
      <c r="F115" s="115">
        <f t="shared" si="1"/>
        <v>47.654376095788045</v>
      </c>
      <c r="G115" s="101"/>
      <c r="H115" s="2"/>
    </row>
    <row r="116" spans="1:8" ht="27" customHeight="1">
      <c r="A116" s="105" t="s">
        <v>225</v>
      </c>
      <c r="B116" s="116" t="s">
        <v>31</v>
      </c>
      <c r="C116" s="117" t="s">
        <v>226</v>
      </c>
      <c r="D116" s="118">
        <v>162.64141000000001</v>
      </c>
      <c r="E116" s="100">
        <v>52.994959999999999</v>
      </c>
      <c r="F116" s="115">
        <f t="shared" si="1"/>
        <v>32.583928041450207</v>
      </c>
      <c r="G116" s="101"/>
      <c r="H116" s="2"/>
    </row>
    <row r="117" spans="1:8" ht="67.5" customHeight="1">
      <c r="A117" s="105" t="s">
        <v>227</v>
      </c>
      <c r="B117" s="116" t="s">
        <v>31</v>
      </c>
      <c r="C117" s="117" t="s">
        <v>228</v>
      </c>
      <c r="D117" s="118">
        <v>18.68281</v>
      </c>
      <c r="E117" s="100">
        <v>18.68281</v>
      </c>
      <c r="F117" s="115">
        <f t="shared" si="1"/>
        <v>100</v>
      </c>
      <c r="G117" s="101"/>
      <c r="H117" s="2"/>
    </row>
    <row r="118" spans="1:8" ht="67.5" customHeight="1">
      <c r="A118" s="105" t="s">
        <v>229</v>
      </c>
      <c r="B118" s="116" t="s">
        <v>31</v>
      </c>
      <c r="C118" s="117" t="s">
        <v>230</v>
      </c>
      <c r="D118" s="118">
        <v>0</v>
      </c>
      <c r="E118" s="136">
        <v>18.68281</v>
      </c>
      <c r="F118" s="115"/>
      <c r="G118" s="101"/>
      <c r="H118" s="2"/>
    </row>
    <row r="119" spans="1:8" ht="54" customHeight="1">
      <c r="A119" s="105" t="s">
        <v>231</v>
      </c>
      <c r="B119" s="116" t="s">
        <v>31</v>
      </c>
      <c r="C119" s="117" t="s">
        <v>232</v>
      </c>
      <c r="D119" s="118">
        <v>143.95860000000002</v>
      </c>
      <c r="E119" s="100">
        <v>34.312150000000003</v>
      </c>
      <c r="F119" s="115">
        <f t="shared" si="1"/>
        <v>23.834734430593237</v>
      </c>
      <c r="G119" s="101"/>
      <c r="H119" s="2"/>
    </row>
    <row r="120" spans="1:8" ht="94.5" customHeight="1">
      <c r="A120" s="105" t="s">
        <v>233</v>
      </c>
      <c r="B120" s="116" t="s">
        <v>31</v>
      </c>
      <c r="C120" s="117" t="s">
        <v>234</v>
      </c>
      <c r="D120" s="118">
        <v>0</v>
      </c>
      <c r="E120" s="136">
        <v>34.312150000000003</v>
      </c>
      <c r="F120" s="115"/>
      <c r="G120" s="101"/>
      <c r="H120" s="2"/>
    </row>
    <row r="121" spans="1:8" ht="54" customHeight="1">
      <c r="A121" s="105" t="s">
        <v>235</v>
      </c>
      <c r="B121" s="116" t="s">
        <v>31</v>
      </c>
      <c r="C121" s="117" t="s">
        <v>236</v>
      </c>
      <c r="D121" s="118">
        <v>40</v>
      </c>
      <c r="E121" s="136">
        <v>40</v>
      </c>
      <c r="F121" s="115">
        <f t="shared" si="1"/>
        <v>100</v>
      </c>
      <c r="G121" s="101"/>
      <c r="H121" s="2"/>
    </row>
    <row r="122" spans="1:8" ht="94.5" customHeight="1">
      <c r="A122" s="105" t="s">
        <v>237</v>
      </c>
      <c r="B122" s="116" t="s">
        <v>31</v>
      </c>
      <c r="C122" s="117" t="s">
        <v>238</v>
      </c>
      <c r="D122" s="118">
        <v>0</v>
      </c>
      <c r="E122" s="136">
        <v>40</v>
      </c>
      <c r="F122" s="115"/>
      <c r="G122" s="101"/>
      <c r="H122" s="2"/>
    </row>
    <row r="123" spans="1:8" ht="54" customHeight="1">
      <c r="A123" s="105" t="s">
        <v>239</v>
      </c>
      <c r="B123" s="116" t="s">
        <v>31</v>
      </c>
      <c r="C123" s="117" t="s">
        <v>240</v>
      </c>
      <c r="D123" s="118">
        <v>110</v>
      </c>
      <c r="E123" s="136">
        <v>65</v>
      </c>
      <c r="F123" s="115">
        <f t="shared" si="1"/>
        <v>59.090909090909093</v>
      </c>
      <c r="G123" s="101"/>
      <c r="H123" s="2"/>
    </row>
    <row r="124" spans="1:8" ht="54" customHeight="1">
      <c r="A124" s="105" t="s">
        <v>241</v>
      </c>
      <c r="B124" s="116" t="s">
        <v>31</v>
      </c>
      <c r="C124" s="117" t="s">
        <v>242</v>
      </c>
      <c r="D124" s="118">
        <v>110</v>
      </c>
      <c r="E124" s="136">
        <v>65</v>
      </c>
      <c r="F124" s="115">
        <f t="shared" si="1"/>
        <v>59.090909090909093</v>
      </c>
      <c r="G124" s="101"/>
      <c r="H124" s="2"/>
    </row>
    <row r="125" spans="1:8" ht="94.5" customHeight="1">
      <c r="A125" s="105" t="s">
        <v>243</v>
      </c>
      <c r="B125" s="116" t="s">
        <v>31</v>
      </c>
      <c r="C125" s="117" t="s">
        <v>244</v>
      </c>
      <c r="D125" s="118">
        <v>0</v>
      </c>
      <c r="E125" s="136">
        <v>65</v>
      </c>
      <c r="F125" s="115"/>
      <c r="G125" s="101"/>
      <c r="H125" s="2"/>
    </row>
    <row r="126" spans="1:8" ht="108" customHeight="1">
      <c r="A126" s="105" t="s">
        <v>245</v>
      </c>
      <c r="B126" s="116" t="s">
        <v>31</v>
      </c>
      <c r="C126" s="117" t="s">
        <v>246</v>
      </c>
      <c r="D126" s="118">
        <v>41.5</v>
      </c>
      <c r="E126" s="100">
        <v>4.3379700000000003</v>
      </c>
      <c r="F126" s="115">
        <f t="shared" si="1"/>
        <v>10.452939759036145</v>
      </c>
      <c r="G126" s="101"/>
      <c r="H126" s="2"/>
    </row>
    <row r="127" spans="1:8" ht="40.5" customHeight="1">
      <c r="A127" s="105" t="s">
        <v>247</v>
      </c>
      <c r="B127" s="116" t="s">
        <v>31</v>
      </c>
      <c r="C127" s="117" t="s">
        <v>248</v>
      </c>
      <c r="D127" s="118">
        <v>2.93797</v>
      </c>
      <c r="E127" s="136">
        <v>2.93797</v>
      </c>
      <c r="F127" s="115">
        <f t="shared" si="1"/>
        <v>100</v>
      </c>
      <c r="G127" s="101"/>
      <c r="H127" s="2"/>
    </row>
    <row r="128" spans="1:8" ht="27" customHeight="1">
      <c r="A128" s="105" t="s">
        <v>249</v>
      </c>
      <c r="B128" s="116" t="s">
        <v>31</v>
      </c>
      <c r="C128" s="117" t="s">
        <v>250</v>
      </c>
      <c r="D128" s="118">
        <v>38.56203</v>
      </c>
      <c r="E128" s="136">
        <v>1.4</v>
      </c>
      <c r="F128" s="115">
        <f t="shared" si="1"/>
        <v>3.6305142649388529</v>
      </c>
      <c r="G128" s="101"/>
      <c r="H128" s="2"/>
    </row>
    <row r="129" spans="1:8" ht="54" customHeight="1">
      <c r="A129" s="105" t="s">
        <v>251</v>
      </c>
      <c r="B129" s="116" t="s">
        <v>31</v>
      </c>
      <c r="C129" s="117" t="s">
        <v>252</v>
      </c>
      <c r="D129" s="118">
        <v>0</v>
      </c>
      <c r="E129" s="100">
        <v>1.4</v>
      </c>
      <c r="F129" s="115"/>
      <c r="G129" s="101"/>
      <c r="H129" s="2"/>
    </row>
    <row r="130" spans="1:8" ht="54" customHeight="1">
      <c r="A130" s="105" t="s">
        <v>253</v>
      </c>
      <c r="B130" s="116" t="s">
        <v>31</v>
      </c>
      <c r="C130" s="117" t="s">
        <v>254</v>
      </c>
      <c r="D130" s="118">
        <v>160</v>
      </c>
      <c r="E130" s="100">
        <v>51.664810000000003</v>
      </c>
      <c r="F130" s="115">
        <f t="shared" si="1"/>
        <v>32.29050625</v>
      </c>
      <c r="G130" s="101"/>
      <c r="H130" s="2"/>
    </row>
    <row r="131" spans="1:8" ht="94.5" customHeight="1">
      <c r="A131" s="105" t="s">
        <v>255</v>
      </c>
      <c r="B131" s="116" t="s">
        <v>31</v>
      </c>
      <c r="C131" s="117" t="s">
        <v>256</v>
      </c>
      <c r="D131" s="118">
        <v>0</v>
      </c>
      <c r="E131" s="136">
        <v>51.664810000000003</v>
      </c>
      <c r="F131" s="115"/>
      <c r="G131" s="101"/>
      <c r="H131" s="2"/>
    </row>
    <row r="132" spans="1:8" ht="27" customHeight="1">
      <c r="A132" s="105" t="s">
        <v>257</v>
      </c>
      <c r="B132" s="116" t="s">
        <v>31</v>
      </c>
      <c r="C132" s="117" t="s">
        <v>258</v>
      </c>
      <c r="D132" s="118">
        <v>225.75</v>
      </c>
      <c r="E132" s="136">
        <v>155.25</v>
      </c>
      <c r="F132" s="115">
        <f t="shared" si="1"/>
        <v>68.770764119601324</v>
      </c>
      <c r="G132" s="101"/>
      <c r="H132" s="2"/>
    </row>
    <row r="133" spans="1:8" ht="40.5" customHeight="1">
      <c r="A133" s="105" t="s">
        <v>259</v>
      </c>
      <c r="B133" s="116" t="s">
        <v>31</v>
      </c>
      <c r="C133" s="117" t="s">
        <v>260</v>
      </c>
      <c r="D133" s="118">
        <v>35</v>
      </c>
      <c r="E133" s="136">
        <v>0</v>
      </c>
      <c r="F133" s="115">
        <f t="shared" si="1"/>
        <v>0</v>
      </c>
      <c r="G133" s="101"/>
      <c r="H133" s="2"/>
    </row>
    <row r="134" spans="1:8" ht="54" customHeight="1">
      <c r="A134" s="105" t="s">
        <v>261</v>
      </c>
      <c r="B134" s="116" t="s">
        <v>31</v>
      </c>
      <c r="C134" s="117" t="s">
        <v>262</v>
      </c>
      <c r="D134" s="118">
        <v>35</v>
      </c>
      <c r="E134" s="136">
        <v>0</v>
      </c>
      <c r="F134" s="115">
        <f t="shared" si="1"/>
        <v>0</v>
      </c>
      <c r="G134" s="101"/>
      <c r="H134" s="2"/>
    </row>
    <row r="135" spans="1:8" ht="27" customHeight="1">
      <c r="A135" s="105" t="s">
        <v>263</v>
      </c>
      <c r="B135" s="116" t="s">
        <v>31</v>
      </c>
      <c r="C135" s="117" t="s">
        <v>264</v>
      </c>
      <c r="D135" s="118">
        <v>190.75</v>
      </c>
      <c r="E135" s="136">
        <v>155.25</v>
      </c>
      <c r="F135" s="115">
        <f t="shared" si="1"/>
        <v>81.389252948885982</v>
      </c>
      <c r="G135" s="101"/>
      <c r="H135" s="2"/>
    </row>
    <row r="136" spans="1:8" ht="67.5" customHeight="1">
      <c r="A136" s="105" t="s">
        <v>265</v>
      </c>
      <c r="B136" s="116" t="s">
        <v>31</v>
      </c>
      <c r="C136" s="117" t="s">
        <v>266</v>
      </c>
      <c r="D136" s="118">
        <v>0</v>
      </c>
      <c r="E136" s="136">
        <v>155.25</v>
      </c>
      <c r="F136" s="115"/>
      <c r="G136" s="101"/>
      <c r="H136" s="2"/>
    </row>
    <row r="137" spans="1:8" ht="67.5" customHeight="1">
      <c r="A137" s="105" t="s">
        <v>267</v>
      </c>
      <c r="B137" s="116" t="s">
        <v>31</v>
      </c>
      <c r="C137" s="117" t="s">
        <v>268</v>
      </c>
      <c r="D137" s="118">
        <v>150</v>
      </c>
      <c r="E137" s="136">
        <v>95.989509999999996</v>
      </c>
      <c r="F137" s="115">
        <f t="shared" si="1"/>
        <v>63.993006666666666</v>
      </c>
      <c r="G137" s="101"/>
      <c r="H137" s="2"/>
    </row>
    <row r="138" spans="1:8" ht="108" customHeight="1">
      <c r="A138" s="105" t="s">
        <v>269</v>
      </c>
      <c r="B138" s="116" t="s">
        <v>31</v>
      </c>
      <c r="C138" s="117" t="s">
        <v>270</v>
      </c>
      <c r="D138" s="118">
        <v>0</v>
      </c>
      <c r="E138" s="136">
        <v>95.989509999999996</v>
      </c>
      <c r="F138" s="115"/>
      <c r="G138" s="101"/>
      <c r="H138" s="2"/>
    </row>
    <row r="139" spans="1:8" ht="27" customHeight="1">
      <c r="A139" s="105" t="s">
        <v>271</v>
      </c>
      <c r="B139" s="116" t="s">
        <v>31</v>
      </c>
      <c r="C139" s="117" t="s">
        <v>272</v>
      </c>
      <c r="D139" s="118">
        <v>599.75</v>
      </c>
      <c r="E139" s="100">
        <v>244.64205999999999</v>
      </c>
      <c r="F139" s="115">
        <f t="shared" si="1"/>
        <v>40.790672780325131</v>
      </c>
      <c r="G139" s="101"/>
      <c r="H139" s="2"/>
    </row>
    <row r="140" spans="1:8" ht="40.5" customHeight="1">
      <c r="A140" s="105" t="s">
        <v>273</v>
      </c>
      <c r="B140" s="116" t="s">
        <v>31</v>
      </c>
      <c r="C140" s="117" t="s">
        <v>274</v>
      </c>
      <c r="D140" s="118">
        <v>599.75</v>
      </c>
      <c r="E140" s="100">
        <v>244.64205999999999</v>
      </c>
      <c r="F140" s="115">
        <f t="shared" si="1"/>
        <v>40.790672780325131</v>
      </c>
      <c r="G140" s="101"/>
      <c r="H140" s="2"/>
    </row>
    <row r="141" spans="1:8" ht="67.5" customHeight="1">
      <c r="A141" s="105" t="s">
        <v>275</v>
      </c>
      <c r="B141" s="116" t="s">
        <v>31</v>
      </c>
      <c r="C141" s="117" t="s">
        <v>276</v>
      </c>
      <c r="D141" s="118">
        <v>0</v>
      </c>
      <c r="E141" s="136">
        <v>244.64205999999999</v>
      </c>
      <c r="F141" s="115"/>
      <c r="G141" s="101"/>
      <c r="H141" s="2"/>
    </row>
    <row r="142" spans="1:8" ht="15" customHeight="1">
      <c r="A142" s="105" t="s">
        <v>277</v>
      </c>
      <c r="B142" s="116" t="s">
        <v>31</v>
      </c>
      <c r="C142" s="117" t="s">
        <v>278</v>
      </c>
      <c r="D142" s="118">
        <v>318149.33345999999</v>
      </c>
      <c r="E142" s="100">
        <v>261268.15200999999</v>
      </c>
      <c r="F142" s="115">
        <f t="shared" si="1"/>
        <v>82.121231928605781</v>
      </c>
      <c r="G142" s="101"/>
      <c r="H142" s="2"/>
    </row>
    <row r="143" spans="1:8" ht="27" customHeight="1">
      <c r="A143" s="105" t="s">
        <v>279</v>
      </c>
      <c r="B143" s="116" t="s">
        <v>31</v>
      </c>
      <c r="C143" s="117" t="s">
        <v>280</v>
      </c>
      <c r="D143" s="118">
        <v>318182.10645999998</v>
      </c>
      <c r="E143" s="100">
        <v>261300.92500999998</v>
      </c>
      <c r="F143" s="115">
        <f t="shared" si="1"/>
        <v>82.123073455373344</v>
      </c>
      <c r="G143" s="101"/>
      <c r="H143" s="2"/>
    </row>
    <row r="144" spans="1:8" ht="27" customHeight="1">
      <c r="A144" s="105" t="s">
        <v>281</v>
      </c>
      <c r="B144" s="116" t="s">
        <v>31</v>
      </c>
      <c r="C144" s="117" t="s">
        <v>282</v>
      </c>
      <c r="D144" s="118">
        <v>47533</v>
      </c>
      <c r="E144" s="100">
        <v>24116.799999999999</v>
      </c>
      <c r="F144" s="115">
        <f t="shared" si="1"/>
        <v>50.736961689773416</v>
      </c>
      <c r="G144" s="101"/>
      <c r="H144" s="2"/>
    </row>
    <row r="145" spans="1:8" ht="15" customHeight="1">
      <c r="A145" s="105" t="s">
        <v>283</v>
      </c>
      <c r="B145" s="116" t="s">
        <v>31</v>
      </c>
      <c r="C145" s="117" t="s">
        <v>284</v>
      </c>
      <c r="D145" s="118">
        <v>46833</v>
      </c>
      <c r="E145" s="100">
        <v>23416.799999999999</v>
      </c>
      <c r="F145" s="115">
        <f t="shared" ref="F145:F170" si="2">E145/D145*100</f>
        <v>50.000640573954257</v>
      </c>
      <c r="G145" s="101"/>
      <c r="H145" s="2"/>
    </row>
    <row r="146" spans="1:8" ht="27" customHeight="1">
      <c r="A146" s="105" t="s">
        <v>285</v>
      </c>
      <c r="B146" s="116" t="s">
        <v>31</v>
      </c>
      <c r="C146" s="117" t="s">
        <v>286</v>
      </c>
      <c r="D146" s="118">
        <v>46833</v>
      </c>
      <c r="E146" s="100">
        <v>23416.799999999999</v>
      </c>
      <c r="F146" s="115">
        <f t="shared" si="2"/>
        <v>50.000640573954257</v>
      </c>
      <c r="G146" s="101"/>
      <c r="H146" s="2"/>
    </row>
    <row r="147" spans="1:8" ht="27" customHeight="1">
      <c r="A147" s="105" t="s">
        <v>287</v>
      </c>
      <c r="B147" s="116" t="s">
        <v>31</v>
      </c>
      <c r="C147" s="117" t="s">
        <v>288</v>
      </c>
      <c r="D147" s="118">
        <v>700</v>
      </c>
      <c r="E147" s="100">
        <v>700</v>
      </c>
      <c r="F147" s="115">
        <f t="shared" si="2"/>
        <v>100</v>
      </c>
      <c r="G147" s="101"/>
      <c r="H147" s="2"/>
    </row>
    <row r="148" spans="1:8" ht="27" customHeight="1">
      <c r="A148" s="105" t="s">
        <v>289</v>
      </c>
      <c r="B148" s="116" t="s">
        <v>31</v>
      </c>
      <c r="C148" s="117" t="s">
        <v>290</v>
      </c>
      <c r="D148" s="118">
        <v>700</v>
      </c>
      <c r="E148" s="100">
        <v>700</v>
      </c>
      <c r="F148" s="115">
        <f t="shared" si="2"/>
        <v>100</v>
      </c>
      <c r="G148" s="101"/>
      <c r="H148" s="2"/>
    </row>
    <row r="149" spans="1:8" ht="27" customHeight="1">
      <c r="A149" s="105" t="s">
        <v>291</v>
      </c>
      <c r="B149" s="116" t="s">
        <v>31</v>
      </c>
      <c r="C149" s="117" t="s">
        <v>292</v>
      </c>
      <c r="D149" s="118">
        <v>31159.939460000001</v>
      </c>
      <c r="E149" s="100">
        <v>16549.05946</v>
      </c>
      <c r="F149" s="115">
        <f t="shared" si="2"/>
        <v>53.110050105341244</v>
      </c>
      <c r="G149" s="101"/>
      <c r="H149" s="2"/>
    </row>
    <row r="150" spans="1:8" ht="27" customHeight="1">
      <c r="A150" s="105" t="s">
        <v>293</v>
      </c>
      <c r="B150" s="116" t="s">
        <v>31</v>
      </c>
      <c r="C150" s="117" t="s">
        <v>294</v>
      </c>
      <c r="D150" s="118">
        <v>568.66099999999994</v>
      </c>
      <c r="E150" s="100">
        <v>568.66099999999994</v>
      </c>
      <c r="F150" s="115">
        <f t="shared" si="2"/>
        <v>100</v>
      </c>
      <c r="G150" s="101"/>
      <c r="H150" s="2"/>
    </row>
    <row r="151" spans="1:8" ht="27" customHeight="1">
      <c r="A151" s="105" t="s">
        <v>295</v>
      </c>
      <c r="B151" s="116" t="s">
        <v>31</v>
      </c>
      <c r="C151" s="117" t="s">
        <v>296</v>
      </c>
      <c r="D151" s="118">
        <v>568.66099999999994</v>
      </c>
      <c r="E151" s="100">
        <v>568.66099999999994</v>
      </c>
      <c r="F151" s="115">
        <f t="shared" si="2"/>
        <v>100</v>
      </c>
      <c r="G151" s="101"/>
      <c r="H151" s="2"/>
    </row>
    <row r="152" spans="1:8" ht="67.5" customHeight="1">
      <c r="A152" s="105" t="s">
        <v>297</v>
      </c>
      <c r="B152" s="116" t="s">
        <v>31</v>
      </c>
      <c r="C152" s="117" t="s">
        <v>298</v>
      </c>
      <c r="D152" s="118">
        <v>13804.225460000001</v>
      </c>
      <c r="E152" s="100">
        <v>13804.225460000001</v>
      </c>
      <c r="F152" s="115">
        <f t="shared" si="2"/>
        <v>100</v>
      </c>
      <c r="G152" s="101"/>
      <c r="H152" s="2"/>
    </row>
    <row r="153" spans="1:8" ht="67.5" customHeight="1">
      <c r="A153" s="105" t="s">
        <v>299</v>
      </c>
      <c r="B153" s="116" t="s">
        <v>31</v>
      </c>
      <c r="C153" s="117" t="s">
        <v>300</v>
      </c>
      <c r="D153" s="118">
        <v>13804.225460000001</v>
      </c>
      <c r="E153" s="100">
        <v>13804.225460000001</v>
      </c>
      <c r="F153" s="115">
        <f t="shared" si="2"/>
        <v>100</v>
      </c>
      <c r="G153" s="101"/>
      <c r="H153" s="2"/>
    </row>
    <row r="154" spans="1:8" ht="67.5" customHeight="1">
      <c r="A154" s="105" t="s">
        <v>301</v>
      </c>
      <c r="B154" s="116" t="s">
        <v>31</v>
      </c>
      <c r="C154" s="117" t="s">
        <v>302</v>
      </c>
      <c r="D154" s="118">
        <v>13804.225460000001</v>
      </c>
      <c r="E154" s="100">
        <v>13804.225460000001</v>
      </c>
      <c r="F154" s="115">
        <f t="shared" si="2"/>
        <v>100</v>
      </c>
      <c r="G154" s="101"/>
      <c r="H154" s="2"/>
    </row>
    <row r="155" spans="1:8" ht="15" customHeight="1">
      <c r="A155" s="105" t="s">
        <v>303</v>
      </c>
      <c r="B155" s="116" t="s">
        <v>31</v>
      </c>
      <c r="C155" s="117" t="s">
        <v>304</v>
      </c>
      <c r="D155" s="118">
        <v>16787.053</v>
      </c>
      <c r="E155" s="100">
        <v>2176.1729999999998</v>
      </c>
      <c r="F155" s="115">
        <f t="shared" si="2"/>
        <v>12.963401021013038</v>
      </c>
      <c r="G155" s="101"/>
      <c r="H155" s="2"/>
    </row>
    <row r="156" spans="1:8" ht="15" customHeight="1">
      <c r="A156" s="105" t="s">
        <v>305</v>
      </c>
      <c r="B156" s="116" t="s">
        <v>31</v>
      </c>
      <c r="C156" s="117" t="s">
        <v>306</v>
      </c>
      <c r="D156" s="118">
        <v>16787.053</v>
      </c>
      <c r="E156" s="100">
        <v>2176.1729999999998</v>
      </c>
      <c r="F156" s="115">
        <f t="shared" si="2"/>
        <v>12.963401021013038</v>
      </c>
      <c r="G156" s="101"/>
      <c r="H156" s="2"/>
    </row>
    <row r="157" spans="1:8" ht="27" customHeight="1">
      <c r="A157" s="105" t="s">
        <v>307</v>
      </c>
      <c r="B157" s="116" t="s">
        <v>31</v>
      </c>
      <c r="C157" s="117" t="s">
        <v>308</v>
      </c>
      <c r="D157" s="118">
        <v>239482.16699999999</v>
      </c>
      <c r="E157" s="100">
        <v>220635.06555</v>
      </c>
      <c r="F157" s="115">
        <f t="shared" si="2"/>
        <v>92.130060586097841</v>
      </c>
      <c r="G157" s="101"/>
      <c r="H157" s="2"/>
    </row>
    <row r="158" spans="1:8" ht="40.5" customHeight="1">
      <c r="A158" s="105" t="s">
        <v>309</v>
      </c>
      <c r="B158" s="116" t="s">
        <v>31</v>
      </c>
      <c r="C158" s="117" t="s">
        <v>310</v>
      </c>
      <c r="D158" s="118">
        <v>33.304000000000002</v>
      </c>
      <c r="E158" s="100">
        <v>0</v>
      </c>
      <c r="F158" s="115">
        <f t="shared" si="2"/>
        <v>0</v>
      </c>
      <c r="G158" s="101"/>
      <c r="H158" s="2"/>
    </row>
    <row r="159" spans="1:8" ht="54" customHeight="1">
      <c r="A159" s="105" t="s">
        <v>311</v>
      </c>
      <c r="B159" s="116" t="s">
        <v>31</v>
      </c>
      <c r="C159" s="117" t="s">
        <v>312</v>
      </c>
      <c r="D159" s="118">
        <v>33.304000000000002</v>
      </c>
      <c r="E159" s="100">
        <v>0</v>
      </c>
      <c r="F159" s="115">
        <f t="shared" si="2"/>
        <v>0</v>
      </c>
      <c r="G159" s="101"/>
      <c r="H159" s="2"/>
    </row>
    <row r="160" spans="1:8" ht="40.5" customHeight="1">
      <c r="A160" s="105" t="s">
        <v>313</v>
      </c>
      <c r="B160" s="116" t="s">
        <v>31</v>
      </c>
      <c r="C160" s="117" t="s">
        <v>314</v>
      </c>
      <c r="D160" s="118">
        <v>1444.6</v>
      </c>
      <c r="E160" s="100">
        <v>361.2</v>
      </c>
      <c r="F160" s="115">
        <f t="shared" si="2"/>
        <v>25.003461165720616</v>
      </c>
      <c r="G160" s="101"/>
      <c r="H160" s="2"/>
    </row>
    <row r="161" spans="1:8" ht="40.5" customHeight="1">
      <c r="A161" s="105" t="s">
        <v>315</v>
      </c>
      <c r="B161" s="116" t="s">
        <v>31</v>
      </c>
      <c r="C161" s="117" t="s">
        <v>316</v>
      </c>
      <c r="D161" s="118">
        <v>1444.6</v>
      </c>
      <c r="E161" s="100">
        <v>361.2</v>
      </c>
      <c r="F161" s="115">
        <f t="shared" si="2"/>
        <v>25.003461165720616</v>
      </c>
      <c r="G161" s="101"/>
      <c r="H161" s="2"/>
    </row>
    <row r="162" spans="1:8" ht="40.5" customHeight="1">
      <c r="A162" s="105" t="s">
        <v>317</v>
      </c>
      <c r="B162" s="116" t="s">
        <v>31</v>
      </c>
      <c r="C162" s="117" t="s">
        <v>318</v>
      </c>
      <c r="D162" s="118">
        <v>237292</v>
      </c>
      <c r="E162" s="100">
        <v>219668.44200000001</v>
      </c>
      <c r="F162" s="115">
        <f t="shared" si="2"/>
        <v>92.57305008175581</v>
      </c>
      <c r="G162" s="101"/>
      <c r="H162" s="2"/>
    </row>
    <row r="163" spans="1:8" ht="40.5" customHeight="1">
      <c r="A163" s="105" t="s">
        <v>319</v>
      </c>
      <c r="B163" s="116" t="s">
        <v>31</v>
      </c>
      <c r="C163" s="117" t="s">
        <v>320</v>
      </c>
      <c r="D163" s="118">
        <v>237292</v>
      </c>
      <c r="E163" s="100">
        <v>219668.44200000001</v>
      </c>
      <c r="F163" s="115">
        <f t="shared" si="2"/>
        <v>92.57305008175581</v>
      </c>
      <c r="G163" s="101"/>
      <c r="H163" s="2"/>
    </row>
    <row r="164" spans="1:8" ht="27" customHeight="1">
      <c r="A164" s="105" t="s">
        <v>321</v>
      </c>
      <c r="B164" s="116" t="s">
        <v>31</v>
      </c>
      <c r="C164" s="117" t="s">
        <v>322</v>
      </c>
      <c r="D164" s="118">
        <v>712.26300000000003</v>
      </c>
      <c r="E164" s="100">
        <v>605.42355000000009</v>
      </c>
      <c r="F164" s="115">
        <f t="shared" si="2"/>
        <v>85.000000000000014</v>
      </c>
      <c r="G164" s="101"/>
      <c r="H164" s="2"/>
    </row>
    <row r="165" spans="1:8" ht="40.5" customHeight="1">
      <c r="A165" s="105" t="s">
        <v>323</v>
      </c>
      <c r="B165" s="116" t="s">
        <v>31</v>
      </c>
      <c r="C165" s="117" t="s">
        <v>324</v>
      </c>
      <c r="D165" s="118">
        <v>712.26300000000003</v>
      </c>
      <c r="E165" s="100">
        <v>605.42355000000009</v>
      </c>
      <c r="F165" s="115">
        <f t="shared" si="2"/>
        <v>85.000000000000014</v>
      </c>
      <c r="G165" s="101"/>
      <c r="H165" s="2"/>
    </row>
    <row r="166" spans="1:8" ht="15" customHeight="1">
      <c r="A166" s="105" t="s">
        <v>325</v>
      </c>
      <c r="B166" s="116" t="s">
        <v>31</v>
      </c>
      <c r="C166" s="117" t="s">
        <v>326</v>
      </c>
      <c r="D166" s="118">
        <v>7</v>
      </c>
      <c r="E166" s="100">
        <v>0</v>
      </c>
      <c r="F166" s="115">
        <f t="shared" si="2"/>
        <v>0</v>
      </c>
      <c r="G166" s="101"/>
      <c r="H166" s="2"/>
    </row>
    <row r="167" spans="1:8" ht="54" customHeight="1">
      <c r="A167" s="105" t="s">
        <v>327</v>
      </c>
      <c r="B167" s="116" t="s">
        <v>31</v>
      </c>
      <c r="C167" s="117" t="s">
        <v>328</v>
      </c>
      <c r="D167" s="118">
        <v>7</v>
      </c>
      <c r="E167" s="100">
        <v>0</v>
      </c>
      <c r="F167" s="115">
        <f t="shared" si="2"/>
        <v>0</v>
      </c>
      <c r="G167" s="101"/>
      <c r="H167" s="2"/>
    </row>
    <row r="168" spans="1:8" ht="40.5" customHeight="1">
      <c r="A168" s="105" t="s">
        <v>329</v>
      </c>
      <c r="B168" s="116" t="s">
        <v>31</v>
      </c>
      <c r="C168" s="117" t="s">
        <v>330</v>
      </c>
      <c r="D168" s="118">
        <v>7</v>
      </c>
      <c r="E168" s="100">
        <v>0</v>
      </c>
      <c r="F168" s="115">
        <f t="shared" si="2"/>
        <v>0</v>
      </c>
      <c r="G168" s="101"/>
      <c r="H168" s="2"/>
    </row>
    <row r="169" spans="1:8" ht="40.5" customHeight="1">
      <c r="A169" s="105" t="s">
        <v>331</v>
      </c>
      <c r="B169" s="116" t="s">
        <v>31</v>
      </c>
      <c r="C169" s="117" t="s">
        <v>332</v>
      </c>
      <c r="D169" s="118">
        <v>-32.773000000000003</v>
      </c>
      <c r="E169" s="100">
        <v>-32.773000000000003</v>
      </c>
      <c r="F169" s="115">
        <f t="shared" si="2"/>
        <v>100</v>
      </c>
      <c r="G169" s="101"/>
      <c r="H169" s="2"/>
    </row>
    <row r="170" spans="1:8" ht="40.5" customHeight="1" thickBot="1">
      <c r="A170" s="105" t="s">
        <v>333</v>
      </c>
      <c r="B170" s="119" t="s">
        <v>31</v>
      </c>
      <c r="C170" s="120" t="s">
        <v>334</v>
      </c>
      <c r="D170" s="121">
        <v>-32.773000000000003</v>
      </c>
      <c r="E170" s="122">
        <v>-32.773000000000003</v>
      </c>
      <c r="F170" s="123">
        <f t="shared" si="2"/>
        <v>100</v>
      </c>
      <c r="G170" s="101"/>
      <c r="H170" s="2"/>
    </row>
    <row r="171" spans="1:8" ht="15" customHeight="1">
      <c r="A171" s="15"/>
      <c r="B171" s="15"/>
      <c r="C171" s="15"/>
      <c r="D171" s="15"/>
      <c r="E171" s="15"/>
      <c r="F171" s="15"/>
      <c r="G171" s="15"/>
      <c r="H171" s="15"/>
    </row>
  </sheetData>
  <mergeCells count="11">
    <mergeCell ref="E1:H1"/>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H405"/>
  <sheetViews>
    <sheetView workbookViewId="0">
      <selection activeCell="E1" sqref="E1:H1"/>
    </sheetView>
  </sheetViews>
  <sheetFormatPr defaultRowHeight="15"/>
  <cols>
    <col min="1" max="1" width="46.42578125" style="1" customWidth="1"/>
    <col min="2" max="2" width="13.28515625" style="1" customWidth="1"/>
    <col min="3" max="3" width="26.85546875" style="1" customWidth="1"/>
    <col min="4" max="6" width="19.85546875" style="1" customWidth="1"/>
    <col min="7" max="7" width="9.140625" style="1" hidden="1"/>
    <col min="8" max="8" width="37" style="1" hidden="1" customWidth="1"/>
    <col min="9" max="16384" width="9.140625" style="1"/>
  </cols>
  <sheetData>
    <row r="1" spans="1:8" ht="39.75" customHeight="1">
      <c r="E1" s="83" t="s">
        <v>812</v>
      </c>
      <c r="F1" s="83"/>
      <c r="G1" s="83"/>
      <c r="H1" s="83"/>
    </row>
    <row r="2" spans="1:8" ht="14.1" customHeight="1">
      <c r="A2" s="72" t="s">
        <v>335</v>
      </c>
      <c r="B2" s="72"/>
      <c r="C2" s="72"/>
      <c r="D2" s="72"/>
      <c r="E2" s="72"/>
      <c r="F2" s="34" t="s">
        <v>336</v>
      </c>
      <c r="G2" s="28"/>
      <c r="H2" s="28"/>
    </row>
    <row r="3" spans="1:8" ht="14.1" customHeight="1">
      <c r="A3" s="27"/>
      <c r="B3" s="27"/>
      <c r="C3" s="27"/>
      <c r="D3" s="27"/>
      <c r="E3" s="27"/>
      <c r="F3" s="27"/>
      <c r="G3" s="28"/>
      <c r="H3" s="28"/>
    </row>
    <row r="4" spans="1:8" ht="12" customHeight="1">
      <c r="A4" s="80" t="s">
        <v>22</v>
      </c>
      <c r="B4" s="80" t="s">
        <v>23</v>
      </c>
      <c r="C4" s="80" t="s">
        <v>337</v>
      </c>
      <c r="D4" s="81" t="s">
        <v>25</v>
      </c>
      <c r="E4" s="81" t="s">
        <v>26</v>
      </c>
      <c r="F4" s="80" t="s">
        <v>811</v>
      </c>
      <c r="G4" s="35"/>
      <c r="H4" s="28"/>
    </row>
    <row r="5" spans="1:8" ht="12" customHeight="1">
      <c r="A5" s="80"/>
      <c r="B5" s="80"/>
      <c r="C5" s="80"/>
      <c r="D5" s="81"/>
      <c r="E5" s="81"/>
      <c r="F5" s="80"/>
      <c r="G5" s="35"/>
      <c r="H5" s="28"/>
    </row>
    <row r="6" spans="1:8" ht="11.1" customHeight="1">
      <c r="A6" s="80"/>
      <c r="B6" s="80"/>
      <c r="C6" s="80"/>
      <c r="D6" s="81"/>
      <c r="E6" s="81"/>
      <c r="F6" s="80"/>
      <c r="G6" s="35"/>
      <c r="H6" s="28"/>
    </row>
    <row r="7" spans="1:8" ht="12" customHeight="1" thickBot="1">
      <c r="A7" s="31">
        <v>1</v>
      </c>
      <c r="B7" s="106">
        <v>2</v>
      </c>
      <c r="C7" s="125">
        <v>3</v>
      </c>
      <c r="D7" s="88" t="s">
        <v>27</v>
      </c>
      <c r="E7" s="88" t="s">
        <v>28</v>
      </c>
      <c r="F7" s="88" t="s">
        <v>29</v>
      </c>
      <c r="G7" s="38"/>
      <c r="H7" s="39"/>
    </row>
    <row r="8" spans="1:8" ht="16.5" customHeight="1">
      <c r="A8" s="103" t="s">
        <v>338</v>
      </c>
      <c r="B8" s="126">
        <v>200</v>
      </c>
      <c r="C8" s="108" t="s">
        <v>32</v>
      </c>
      <c r="D8" s="109">
        <v>484080.08464999998</v>
      </c>
      <c r="E8" s="110">
        <v>334000.80864999996</v>
      </c>
      <c r="F8" s="127">
        <f>E8/D8*100</f>
        <v>68.99701500661601</v>
      </c>
      <c r="G8" s="86"/>
      <c r="H8" s="39"/>
    </row>
    <row r="9" spans="1:8" ht="12" customHeight="1">
      <c r="A9" s="104" t="s">
        <v>33</v>
      </c>
      <c r="B9" s="128"/>
      <c r="C9" s="113"/>
      <c r="D9" s="129"/>
      <c r="E9" s="84"/>
      <c r="F9" s="130"/>
      <c r="G9" s="86"/>
      <c r="H9" s="39"/>
    </row>
    <row r="10" spans="1:8" ht="15" customHeight="1">
      <c r="A10" s="124" t="s">
        <v>339</v>
      </c>
      <c r="B10" s="131" t="s">
        <v>340</v>
      </c>
      <c r="C10" s="132" t="s">
        <v>341</v>
      </c>
      <c r="D10" s="133">
        <v>1996.5</v>
      </c>
      <c r="E10" s="85">
        <v>977.00022000000001</v>
      </c>
      <c r="F10" s="130">
        <f t="shared" ref="F9:F72" si="0">E10/D10*100</f>
        <v>48.935648384673179</v>
      </c>
      <c r="G10" s="87"/>
      <c r="H10" s="41"/>
    </row>
    <row r="11" spans="1:8" ht="54" customHeight="1">
      <c r="A11" s="124" t="s">
        <v>342</v>
      </c>
      <c r="B11" s="131" t="s">
        <v>340</v>
      </c>
      <c r="C11" s="132" t="s">
        <v>343</v>
      </c>
      <c r="D11" s="133">
        <v>1996.5</v>
      </c>
      <c r="E11" s="85">
        <v>977.00022000000001</v>
      </c>
      <c r="F11" s="130">
        <f t="shared" si="0"/>
        <v>48.935648384673179</v>
      </c>
      <c r="G11" s="87"/>
      <c r="H11" s="41"/>
    </row>
    <row r="12" spans="1:8" ht="27" customHeight="1">
      <c r="A12" s="124" t="s">
        <v>344</v>
      </c>
      <c r="B12" s="131" t="s">
        <v>340</v>
      </c>
      <c r="C12" s="132" t="s">
        <v>345</v>
      </c>
      <c r="D12" s="133">
        <v>1996.5</v>
      </c>
      <c r="E12" s="85">
        <v>977.00022000000001</v>
      </c>
      <c r="F12" s="130">
        <f t="shared" si="0"/>
        <v>48.935648384673179</v>
      </c>
      <c r="G12" s="87"/>
      <c r="H12" s="41"/>
    </row>
    <row r="13" spans="1:8" ht="15" customHeight="1">
      <c r="A13" s="124" t="s">
        <v>92</v>
      </c>
      <c r="B13" s="131" t="s">
        <v>340</v>
      </c>
      <c r="C13" s="132" t="s">
        <v>346</v>
      </c>
      <c r="D13" s="133">
        <v>1533.5</v>
      </c>
      <c r="E13" s="85">
        <v>751.13588000000004</v>
      </c>
      <c r="F13" s="130">
        <f t="shared" si="0"/>
        <v>48.981798500163023</v>
      </c>
      <c r="G13" s="87"/>
      <c r="H13" s="41"/>
    </row>
    <row r="14" spans="1:8" ht="40.5" customHeight="1">
      <c r="A14" s="124" t="s">
        <v>347</v>
      </c>
      <c r="B14" s="131" t="s">
        <v>340</v>
      </c>
      <c r="C14" s="132" t="s">
        <v>348</v>
      </c>
      <c r="D14" s="133">
        <v>463</v>
      </c>
      <c r="E14" s="85">
        <v>225.86434</v>
      </c>
      <c r="F14" s="130">
        <f t="shared" si="0"/>
        <v>48.782794816414686</v>
      </c>
      <c r="G14" s="87"/>
      <c r="H14" s="41"/>
    </row>
    <row r="15" spans="1:8" ht="15" customHeight="1">
      <c r="A15" s="124" t="s">
        <v>349</v>
      </c>
      <c r="B15" s="131" t="s">
        <v>340</v>
      </c>
      <c r="C15" s="132" t="s">
        <v>350</v>
      </c>
      <c r="D15" s="133">
        <v>739.1</v>
      </c>
      <c r="E15" s="85">
        <v>338.51337000000001</v>
      </c>
      <c r="F15" s="130">
        <f t="shared" si="0"/>
        <v>45.800753619266679</v>
      </c>
      <c r="G15" s="87"/>
      <c r="H15" s="41"/>
    </row>
    <row r="16" spans="1:8" ht="54" customHeight="1">
      <c r="A16" s="124" t="s">
        <v>342</v>
      </c>
      <c r="B16" s="131" t="s">
        <v>340</v>
      </c>
      <c r="C16" s="132" t="s">
        <v>351</v>
      </c>
      <c r="D16" s="133">
        <v>680.1</v>
      </c>
      <c r="E16" s="85">
        <v>320.69579999999996</v>
      </c>
      <c r="F16" s="130">
        <f t="shared" si="0"/>
        <v>47.154212615791792</v>
      </c>
      <c r="G16" s="87"/>
      <c r="H16" s="41"/>
    </row>
    <row r="17" spans="1:8" ht="27" customHeight="1">
      <c r="A17" s="124" t="s">
        <v>344</v>
      </c>
      <c r="B17" s="131" t="s">
        <v>340</v>
      </c>
      <c r="C17" s="132" t="s">
        <v>352</v>
      </c>
      <c r="D17" s="133">
        <v>680.1</v>
      </c>
      <c r="E17" s="85">
        <v>320.69579999999996</v>
      </c>
      <c r="F17" s="130">
        <f t="shared" si="0"/>
        <v>47.154212615791792</v>
      </c>
      <c r="G17" s="87"/>
      <c r="H17" s="41"/>
    </row>
    <row r="18" spans="1:8" ht="15" customHeight="1">
      <c r="A18" s="124" t="s">
        <v>92</v>
      </c>
      <c r="B18" s="131" t="s">
        <v>340</v>
      </c>
      <c r="C18" s="132" t="s">
        <v>353</v>
      </c>
      <c r="D18" s="133">
        <v>523</v>
      </c>
      <c r="E18" s="85">
        <v>243.26204000000001</v>
      </c>
      <c r="F18" s="130">
        <f t="shared" si="0"/>
        <v>46.51281835564054</v>
      </c>
      <c r="G18" s="87"/>
      <c r="H18" s="41"/>
    </row>
    <row r="19" spans="1:8" ht="40.5" customHeight="1">
      <c r="A19" s="124" t="s">
        <v>347</v>
      </c>
      <c r="B19" s="131" t="s">
        <v>340</v>
      </c>
      <c r="C19" s="132" t="s">
        <v>354</v>
      </c>
      <c r="D19" s="133">
        <v>157.1</v>
      </c>
      <c r="E19" s="85">
        <v>77.433759999999992</v>
      </c>
      <c r="F19" s="130">
        <f t="shared" si="0"/>
        <v>49.28947167409293</v>
      </c>
      <c r="G19" s="87"/>
      <c r="H19" s="41"/>
    </row>
    <row r="20" spans="1:8" ht="27" customHeight="1">
      <c r="A20" s="124" t="s">
        <v>355</v>
      </c>
      <c r="B20" s="131" t="s">
        <v>340</v>
      </c>
      <c r="C20" s="132" t="s">
        <v>356</v>
      </c>
      <c r="D20" s="133">
        <v>55</v>
      </c>
      <c r="E20" s="85">
        <v>17.733599999999999</v>
      </c>
      <c r="F20" s="130">
        <f t="shared" si="0"/>
        <v>32.242909090909087</v>
      </c>
      <c r="G20" s="87"/>
      <c r="H20" s="41"/>
    </row>
    <row r="21" spans="1:8" ht="15" customHeight="1">
      <c r="A21" s="124" t="s">
        <v>92</v>
      </c>
      <c r="B21" s="131" t="s">
        <v>340</v>
      </c>
      <c r="C21" s="132" t="s">
        <v>357</v>
      </c>
      <c r="D21" s="133">
        <v>55</v>
      </c>
      <c r="E21" s="85">
        <v>17.733599999999999</v>
      </c>
      <c r="F21" s="130">
        <f t="shared" si="0"/>
        <v>32.242909090909087</v>
      </c>
      <c r="G21" s="87"/>
      <c r="H21" s="41"/>
    </row>
    <row r="22" spans="1:8" ht="15" customHeight="1">
      <c r="A22" s="124" t="s">
        <v>92</v>
      </c>
      <c r="B22" s="131" t="s">
        <v>340</v>
      </c>
      <c r="C22" s="132" t="s">
        <v>358</v>
      </c>
      <c r="D22" s="133">
        <v>55</v>
      </c>
      <c r="E22" s="85">
        <v>17.733599999999999</v>
      </c>
      <c r="F22" s="130">
        <f t="shared" si="0"/>
        <v>32.242909090909087</v>
      </c>
      <c r="G22" s="87"/>
      <c r="H22" s="41"/>
    </row>
    <row r="23" spans="1:8" ht="15" customHeight="1">
      <c r="A23" s="124" t="s">
        <v>92</v>
      </c>
      <c r="B23" s="131" t="s">
        <v>340</v>
      </c>
      <c r="C23" s="132" t="s">
        <v>359</v>
      </c>
      <c r="D23" s="133">
        <v>4</v>
      </c>
      <c r="E23" s="85">
        <v>8.3970000000000003E-2</v>
      </c>
      <c r="F23" s="130">
        <f t="shared" si="0"/>
        <v>2.0992500000000001</v>
      </c>
      <c r="G23" s="87"/>
      <c r="H23" s="41"/>
    </row>
    <row r="24" spans="1:8" ht="15" customHeight="1">
      <c r="A24" s="124" t="s">
        <v>92</v>
      </c>
      <c r="B24" s="131" t="s">
        <v>340</v>
      </c>
      <c r="C24" s="132" t="s">
        <v>360</v>
      </c>
      <c r="D24" s="133">
        <v>4</v>
      </c>
      <c r="E24" s="85">
        <v>8.3970000000000003E-2</v>
      </c>
      <c r="F24" s="130">
        <f t="shared" si="0"/>
        <v>2.0992500000000001</v>
      </c>
      <c r="G24" s="87"/>
      <c r="H24" s="41"/>
    </row>
    <row r="25" spans="1:8" ht="15" customHeight="1">
      <c r="A25" s="124" t="s">
        <v>92</v>
      </c>
      <c r="B25" s="131" t="s">
        <v>340</v>
      </c>
      <c r="C25" s="132" t="s">
        <v>361</v>
      </c>
      <c r="D25" s="133">
        <v>2.9</v>
      </c>
      <c r="E25" s="85">
        <v>0</v>
      </c>
      <c r="F25" s="130">
        <f t="shared" si="0"/>
        <v>0</v>
      </c>
      <c r="G25" s="87"/>
      <c r="H25" s="41"/>
    </row>
    <row r="26" spans="1:8" ht="15" customHeight="1">
      <c r="A26" s="124" t="s">
        <v>92</v>
      </c>
      <c r="B26" s="131" t="s">
        <v>340</v>
      </c>
      <c r="C26" s="132" t="s">
        <v>362</v>
      </c>
      <c r="D26" s="133">
        <v>1</v>
      </c>
      <c r="E26" s="85">
        <v>0</v>
      </c>
      <c r="F26" s="130">
        <f t="shared" si="0"/>
        <v>0</v>
      </c>
      <c r="G26" s="87"/>
      <c r="H26" s="41"/>
    </row>
    <row r="27" spans="1:8" ht="15" customHeight="1">
      <c r="A27" s="124" t="s">
        <v>363</v>
      </c>
      <c r="B27" s="131" t="s">
        <v>340</v>
      </c>
      <c r="C27" s="132" t="s">
        <v>364</v>
      </c>
      <c r="D27" s="133">
        <v>0.1</v>
      </c>
      <c r="E27" s="85">
        <v>8.3970000000000003E-2</v>
      </c>
      <c r="F27" s="130">
        <f t="shared" si="0"/>
        <v>83.97</v>
      </c>
      <c r="G27" s="87"/>
      <c r="H27" s="41"/>
    </row>
    <row r="28" spans="1:8" ht="15" customHeight="1">
      <c r="A28" s="124" t="s">
        <v>349</v>
      </c>
      <c r="B28" s="131" t="s">
        <v>340</v>
      </c>
      <c r="C28" s="132" t="s">
        <v>365</v>
      </c>
      <c r="D28" s="133">
        <v>15244.334140000001</v>
      </c>
      <c r="E28" s="85">
        <v>7804.8480099999997</v>
      </c>
      <c r="F28" s="130">
        <f t="shared" si="0"/>
        <v>51.198353029540712</v>
      </c>
      <c r="G28" s="87"/>
      <c r="H28" s="41"/>
    </row>
    <row r="29" spans="1:8" ht="54" customHeight="1">
      <c r="A29" s="124" t="s">
        <v>342</v>
      </c>
      <c r="B29" s="131" t="s">
        <v>340</v>
      </c>
      <c r="C29" s="132" t="s">
        <v>366</v>
      </c>
      <c r="D29" s="133">
        <v>14723.8</v>
      </c>
      <c r="E29" s="85">
        <v>7597.35059</v>
      </c>
      <c r="F29" s="130">
        <f t="shared" si="0"/>
        <v>51.599115649492667</v>
      </c>
      <c r="G29" s="87"/>
      <c r="H29" s="41"/>
    </row>
    <row r="30" spans="1:8" ht="27" customHeight="1">
      <c r="A30" s="124" t="s">
        <v>344</v>
      </c>
      <c r="B30" s="131" t="s">
        <v>340</v>
      </c>
      <c r="C30" s="132" t="s">
        <v>367</v>
      </c>
      <c r="D30" s="133">
        <v>14723.8</v>
      </c>
      <c r="E30" s="85">
        <v>7597.35059</v>
      </c>
      <c r="F30" s="130">
        <f t="shared" si="0"/>
        <v>51.599115649492667</v>
      </c>
      <c r="G30" s="87"/>
      <c r="H30" s="41"/>
    </row>
    <row r="31" spans="1:8" ht="15" customHeight="1">
      <c r="A31" s="124" t="s">
        <v>92</v>
      </c>
      <c r="B31" s="131" t="s">
        <v>340</v>
      </c>
      <c r="C31" s="132" t="s">
        <v>368</v>
      </c>
      <c r="D31" s="133">
        <v>11308.6</v>
      </c>
      <c r="E31" s="85">
        <v>5822.7417100000002</v>
      </c>
      <c r="F31" s="130">
        <f t="shared" si="0"/>
        <v>51.48950099923951</v>
      </c>
      <c r="G31" s="87"/>
      <c r="H31" s="41"/>
    </row>
    <row r="32" spans="1:8" ht="40.5" customHeight="1">
      <c r="A32" s="124" t="s">
        <v>347</v>
      </c>
      <c r="B32" s="131" t="s">
        <v>340</v>
      </c>
      <c r="C32" s="132" t="s">
        <v>369</v>
      </c>
      <c r="D32" s="133">
        <v>3415.2</v>
      </c>
      <c r="E32" s="85">
        <v>1774.60888</v>
      </c>
      <c r="F32" s="130">
        <f t="shared" si="0"/>
        <v>51.962077769969554</v>
      </c>
      <c r="G32" s="87"/>
      <c r="H32" s="41"/>
    </row>
    <row r="33" spans="1:8" ht="27" customHeight="1">
      <c r="A33" s="124" t="s">
        <v>355</v>
      </c>
      <c r="B33" s="131" t="s">
        <v>340</v>
      </c>
      <c r="C33" s="132" t="s">
        <v>370</v>
      </c>
      <c r="D33" s="133">
        <v>475.9</v>
      </c>
      <c r="E33" s="85">
        <v>191.83308</v>
      </c>
      <c r="F33" s="130">
        <f t="shared" si="0"/>
        <v>40.309535616726208</v>
      </c>
      <c r="G33" s="87"/>
      <c r="H33" s="41"/>
    </row>
    <row r="34" spans="1:8" ht="15" customHeight="1">
      <c r="A34" s="124" t="s">
        <v>92</v>
      </c>
      <c r="B34" s="131" t="s">
        <v>340</v>
      </c>
      <c r="C34" s="132" t="s">
        <v>371</v>
      </c>
      <c r="D34" s="133">
        <v>475.9</v>
      </c>
      <c r="E34" s="85">
        <v>191.83308</v>
      </c>
      <c r="F34" s="130">
        <f t="shared" si="0"/>
        <v>40.309535616726208</v>
      </c>
      <c r="G34" s="87"/>
      <c r="H34" s="41"/>
    </row>
    <row r="35" spans="1:8" ht="15" customHeight="1">
      <c r="A35" s="124" t="s">
        <v>92</v>
      </c>
      <c r="B35" s="131" t="s">
        <v>340</v>
      </c>
      <c r="C35" s="132" t="s">
        <v>372</v>
      </c>
      <c r="D35" s="133">
        <v>475.9</v>
      </c>
      <c r="E35" s="85">
        <v>191.83308</v>
      </c>
      <c r="F35" s="130">
        <f t="shared" si="0"/>
        <v>40.309535616726208</v>
      </c>
      <c r="G35" s="87"/>
      <c r="H35" s="41"/>
    </row>
    <row r="36" spans="1:8" ht="15" customHeight="1">
      <c r="A36" s="124" t="s">
        <v>92</v>
      </c>
      <c r="B36" s="131" t="s">
        <v>340</v>
      </c>
      <c r="C36" s="132" t="s">
        <v>373</v>
      </c>
      <c r="D36" s="133">
        <v>44.634140000000002</v>
      </c>
      <c r="E36" s="85">
        <v>15.664339999999999</v>
      </c>
      <c r="F36" s="130">
        <f t="shared" si="0"/>
        <v>35.094974385078324</v>
      </c>
      <c r="G36" s="87"/>
      <c r="H36" s="41"/>
    </row>
    <row r="37" spans="1:8" ht="15" customHeight="1">
      <c r="A37" s="124" t="s">
        <v>92</v>
      </c>
      <c r="B37" s="131" t="s">
        <v>340</v>
      </c>
      <c r="C37" s="132" t="s">
        <v>374</v>
      </c>
      <c r="D37" s="133">
        <v>44.634140000000002</v>
      </c>
      <c r="E37" s="85">
        <v>15.664339999999999</v>
      </c>
      <c r="F37" s="130">
        <f t="shared" si="0"/>
        <v>35.094974385078324</v>
      </c>
      <c r="G37" s="87"/>
      <c r="H37" s="41"/>
    </row>
    <row r="38" spans="1:8" ht="15" customHeight="1">
      <c r="A38" s="124" t="s">
        <v>92</v>
      </c>
      <c r="B38" s="131" t="s">
        <v>340</v>
      </c>
      <c r="C38" s="132" t="s">
        <v>375</v>
      </c>
      <c r="D38" s="133">
        <v>24</v>
      </c>
      <c r="E38" s="85">
        <v>0.75617000000000001</v>
      </c>
      <c r="F38" s="130">
        <f t="shared" si="0"/>
        <v>3.1507083333333332</v>
      </c>
      <c r="G38" s="87"/>
      <c r="H38" s="41"/>
    </row>
    <row r="39" spans="1:8" ht="15" customHeight="1">
      <c r="A39" s="124" t="s">
        <v>92</v>
      </c>
      <c r="B39" s="131" t="s">
        <v>340</v>
      </c>
      <c r="C39" s="132" t="s">
        <v>376</v>
      </c>
      <c r="D39" s="133">
        <v>4.83</v>
      </c>
      <c r="E39" s="85">
        <v>3.83</v>
      </c>
      <c r="F39" s="130">
        <f t="shared" si="0"/>
        <v>79.296066252587991</v>
      </c>
      <c r="G39" s="87"/>
      <c r="H39" s="41"/>
    </row>
    <row r="40" spans="1:8" ht="15" customHeight="1">
      <c r="A40" s="124" t="s">
        <v>363</v>
      </c>
      <c r="B40" s="131" t="s">
        <v>340</v>
      </c>
      <c r="C40" s="132" t="s">
        <v>377</v>
      </c>
      <c r="D40" s="133">
        <v>15.80414</v>
      </c>
      <c r="E40" s="85">
        <v>11.07817</v>
      </c>
      <c r="F40" s="130">
        <f t="shared" si="0"/>
        <v>70.096632907579917</v>
      </c>
      <c r="G40" s="87"/>
      <c r="H40" s="41"/>
    </row>
    <row r="41" spans="1:8" ht="15" customHeight="1">
      <c r="A41" s="124" t="s">
        <v>378</v>
      </c>
      <c r="B41" s="131" t="s">
        <v>340</v>
      </c>
      <c r="C41" s="132" t="s">
        <v>379</v>
      </c>
      <c r="D41" s="133">
        <v>1996.5</v>
      </c>
      <c r="E41" s="85">
        <v>1411.5038999999999</v>
      </c>
      <c r="F41" s="130">
        <f t="shared" si="0"/>
        <v>70.698918106686705</v>
      </c>
      <c r="G41" s="87"/>
      <c r="H41" s="41"/>
    </row>
    <row r="42" spans="1:8" ht="54" customHeight="1">
      <c r="A42" s="124" t="s">
        <v>342</v>
      </c>
      <c r="B42" s="131" t="s">
        <v>340</v>
      </c>
      <c r="C42" s="132" t="s">
        <v>380</v>
      </c>
      <c r="D42" s="133">
        <v>1996.5</v>
      </c>
      <c r="E42" s="85">
        <v>1411.5038999999999</v>
      </c>
      <c r="F42" s="130">
        <f t="shared" si="0"/>
        <v>70.698918106686705</v>
      </c>
      <c r="G42" s="87"/>
      <c r="H42" s="41"/>
    </row>
    <row r="43" spans="1:8" ht="27" customHeight="1">
      <c r="A43" s="124" t="s">
        <v>344</v>
      </c>
      <c r="B43" s="131" t="s">
        <v>340</v>
      </c>
      <c r="C43" s="132" t="s">
        <v>381</v>
      </c>
      <c r="D43" s="133">
        <v>1996.5</v>
      </c>
      <c r="E43" s="85">
        <v>1411.5038999999999</v>
      </c>
      <c r="F43" s="130">
        <f t="shared" si="0"/>
        <v>70.698918106686705</v>
      </c>
      <c r="G43" s="87"/>
      <c r="H43" s="41"/>
    </row>
    <row r="44" spans="1:8" ht="15" customHeight="1">
      <c r="A44" s="124" t="s">
        <v>92</v>
      </c>
      <c r="B44" s="131" t="s">
        <v>340</v>
      </c>
      <c r="C44" s="132" t="s">
        <v>382</v>
      </c>
      <c r="D44" s="133">
        <v>1533.4</v>
      </c>
      <c r="E44" s="85">
        <v>1123.2973999999999</v>
      </c>
      <c r="F44" s="130">
        <f t="shared" si="0"/>
        <v>73.255341072127294</v>
      </c>
      <c r="G44" s="87"/>
      <c r="H44" s="41"/>
    </row>
    <row r="45" spans="1:8" ht="40.5" customHeight="1">
      <c r="A45" s="124" t="s">
        <v>347</v>
      </c>
      <c r="B45" s="131" t="s">
        <v>340</v>
      </c>
      <c r="C45" s="132" t="s">
        <v>383</v>
      </c>
      <c r="D45" s="133">
        <v>463.1</v>
      </c>
      <c r="E45" s="85">
        <v>288.20650000000001</v>
      </c>
      <c r="F45" s="130">
        <f t="shared" si="0"/>
        <v>62.234182681926157</v>
      </c>
      <c r="G45" s="87"/>
      <c r="H45" s="41"/>
    </row>
    <row r="46" spans="1:8" ht="15" customHeight="1">
      <c r="A46" s="124" t="s">
        <v>92</v>
      </c>
      <c r="B46" s="131" t="s">
        <v>340</v>
      </c>
      <c r="C46" s="132" t="s">
        <v>384</v>
      </c>
      <c r="D46" s="133">
        <v>246.1</v>
      </c>
      <c r="E46" s="85">
        <v>233.30211</v>
      </c>
      <c r="F46" s="130">
        <f t="shared" si="0"/>
        <v>94.799719626168226</v>
      </c>
      <c r="G46" s="87"/>
      <c r="H46" s="41"/>
    </row>
    <row r="47" spans="1:8" ht="54" customHeight="1">
      <c r="A47" s="124" t="s">
        <v>342</v>
      </c>
      <c r="B47" s="131" t="s">
        <v>340</v>
      </c>
      <c r="C47" s="132" t="s">
        <v>385</v>
      </c>
      <c r="D47" s="133">
        <v>246.1</v>
      </c>
      <c r="E47" s="85">
        <v>233.30211</v>
      </c>
      <c r="F47" s="130">
        <f t="shared" si="0"/>
        <v>94.799719626168226</v>
      </c>
      <c r="G47" s="87"/>
      <c r="H47" s="41"/>
    </row>
    <row r="48" spans="1:8" ht="27" customHeight="1">
      <c r="A48" s="124" t="s">
        <v>344</v>
      </c>
      <c r="B48" s="131" t="s">
        <v>340</v>
      </c>
      <c r="C48" s="132" t="s">
        <v>386</v>
      </c>
      <c r="D48" s="133">
        <v>246.1</v>
      </c>
      <c r="E48" s="85">
        <v>233.30211</v>
      </c>
      <c r="F48" s="130">
        <f t="shared" si="0"/>
        <v>94.799719626168226</v>
      </c>
      <c r="G48" s="87"/>
      <c r="H48" s="41"/>
    </row>
    <row r="49" spans="1:8" ht="15" customHeight="1">
      <c r="A49" s="124" t="s">
        <v>92</v>
      </c>
      <c r="B49" s="131" t="s">
        <v>340</v>
      </c>
      <c r="C49" s="132" t="s">
        <v>387</v>
      </c>
      <c r="D49" s="133">
        <v>189</v>
      </c>
      <c r="E49" s="85">
        <v>179.18748000000002</v>
      </c>
      <c r="F49" s="130">
        <f t="shared" si="0"/>
        <v>94.808190476190489</v>
      </c>
      <c r="G49" s="87"/>
      <c r="H49" s="41"/>
    </row>
    <row r="50" spans="1:8" ht="40.5" customHeight="1">
      <c r="A50" s="124" t="s">
        <v>347</v>
      </c>
      <c r="B50" s="131" t="s">
        <v>340</v>
      </c>
      <c r="C50" s="132" t="s">
        <v>388</v>
      </c>
      <c r="D50" s="133">
        <v>57.1</v>
      </c>
      <c r="E50" s="85">
        <v>54.114629999999998</v>
      </c>
      <c r="F50" s="130">
        <f t="shared" si="0"/>
        <v>94.771681260945712</v>
      </c>
      <c r="G50" s="87"/>
      <c r="H50" s="41"/>
    </row>
    <row r="51" spans="1:8" ht="15" customHeight="1">
      <c r="A51" s="124" t="s">
        <v>92</v>
      </c>
      <c r="B51" s="131" t="s">
        <v>340</v>
      </c>
      <c r="C51" s="132" t="s">
        <v>389</v>
      </c>
      <c r="D51" s="133">
        <v>5.9</v>
      </c>
      <c r="E51" s="85">
        <v>2.8</v>
      </c>
      <c r="F51" s="130">
        <f t="shared" si="0"/>
        <v>47.457627118644062</v>
      </c>
      <c r="G51" s="87"/>
      <c r="H51" s="41"/>
    </row>
    <row r="52" spans="1:8" ht="27" customHeight="1">
      <c r="A52" s="124" t="s">
        <v>355</v>
      </c>
      <c r="B52" s="131" t="s">
        <v>340</v>
      </c>
      <c r="C52" s="132" t="s">
        <v>390</v>
      </c>
      <c r="D52" s="133">
        <v>5.9</v>
      </c>
      <c r="E52" s="85">
        <v>2.8</v>
      </c>
      <c r="F52" s="130">
        <f t="shared" si="0"/>
        <v>47.457627118644062</v>
      </c>
      <c r="G52" s="87"/>
      <c r="H52" s="41"/>
    </row>
    <row r="53" spans="1:8" ht="15" customHeight="1">
      <c r="A53" s="124" t="s">
        <v>92</v>
      </c>
      <c r="B53" s="131" t="s">
        <v>340</v>
      </c>
      <c r="C53" s="132" t="s">
        <v>391</v>
      </c>
      <c r="D53" s="133">
        <v>5.9</v>
      </c>
      <c r="E53" s="85">
        <v>2.8</v>
      </c>
      <c r="F53" s="130">
        <f t="shared" si="0"/>
        <v>47.457627118644062</v>
      </c>
      <c r="G53" s="87"/>
      <c r="H53" s="41"/>
    </row>
    <row r="54" spans="1:8" ht="15" customHeight="1">
      <c r="A54" s="124" t="s">
        <v>92</v>
      </c>
      <c r="B54" s="131" t="s">
        <v>340</v>
      </c>
      <c r="C54" s="132" t="s">
        <v>392</v>
      </c>
      <c r="D54" s="133">
        <v>5.9</v>
      </c>
      <c r="E54" s="85">
        <v>2.8</v>
      </c>
      <c r="F54" s="130">
        <f t="shared" si="0"/>
        <v>47.457627118644062</v>
      </c>
      <c r="G54" s="87"/>
      <c r="H54" s="41"/>
    </row>
    <row r="55" spans="1:8" ht="15" customHeight="1">
      <c r="A55" s="124" t="s">
        <v>92</v>
      </c>
      <c r="B55" s="131" t="s">
        <v>340</v>
      </c>
      <c r="C55" s="132" t="s">
        <v>393</v>
      </c>
      <c r="D55" s="133">
        <v>265.39999999999998</v>
      </c>
      <c r="E55" s="85">
        <v>265.39999999999998</v>
      </c>
      <c r="F55" s="130">
        <f t="shared" si="0"/>
        <v>100</v>
      </c>
      <c r="G55" s="87"/>
      <c r="H55" s="41"/>
    </row>
    <row r="56" spans="1:8" ht="54" customHeight="1">
      <c r="A56" s="124" t="s">
        <v>342</v>
      </c>
      <c r="B56" s="131" t="s">
        <v>340</v>
      </c>
      <c r="C56" s="132" t="s">
        <v>394</v>
      </c>
      <c r="D56" s="133">
        <v>265.39999999999998</v>
      </c>
      <c r="E56" s="85">
        <v>265.39999999999998</v>
      </c>
      <c r="F56" s="130">
        <f t="shared" si="0"/>
        <v>100</v>
      </c>
      <c r="G56" s="87"/>
      <c r="H56" s="41"/>
    </row>
    <row r="57" spans="1:8" ht="27" customHeight="1">
      <c r="A57" s="124" t="s">
        <v>344</v>
      </c>
      <c r="B57" s="131" t="s">
        <v>340</v>
      </c>
      <c r="C57" s="132" t="s">
        <v>395</v>
      </c>
      <c r="D57" s="133">
        <v>265.39999999999998</v>
      </c>
      <c r="E57" s="85">
        <v>265.39999999999998</v>
      </c>
      <c r="F57" s="130">
        <f t="shared" si="0"/>
        <v>100</v>
      </c>
      <c r="G57" s="87"/>
      <c r="H57" s="41"/>
    </row>
    <row r="58" spans="1:8" ht="15" customHeight="1">
      <c r="A58" s="124" t="s">
        <v>92</v>
      </c>
      <c r="B58" s="131" t="s">
        <v>340</v>
      </c>
      <c r="C58" s="132" t="s">
        <v>396</v>
      </c>
      <c r="D58" s="133">
        <v>206.02688000000001</v>
      </c>
      <c r="E58" s="85">
        <v>206.02688000000001</v>
      </c>
      <c r="F58" s="130">
        <f t="shared" si="0"/>
        <v>100</v>
      </c>
      <c r="G58" s="87"/>
      <c r="H58" s="41"/>
    </row>
    <row r="59" spans="1:8" ht="40.5" customHeight="1">
      <c r="A59" s="124" t="s">
        <v>347</v>
      </c>
      <c r="B59" s="131" t="s">
        <v>340</v>
      </c>
      <c r="C59" s="132" t="s">
        <v>397</v>
      </c>
      <c r="D59" s="133">
        <v>59.37312</v>
      </c>
      <c r="E59" s="85">
        <v>59.37312</v>
      </c>
      <c r="F59" s="130">
        <f t="shared" si="0"/>
        <v>100</v>
      </c>
      <c r="G59" s="87"/>
      <c r="H59" s="41"/>
    </row>
    <row r="60" spans="1:8" ht="15" customHeight="1">
      <c r="A60" s="124" t="s">
        <v>92</v>
      </c>
      <c r="B60" s="131" t="s">
        <v>340</v>
      </c>
      <c r="C60" s="132" t="s">
        <v>398</v>
      </c>
      <c r="D60" s="133">
        <v>58.5</v>
      </c>
      <c r="E60" s="85">
        <v>29.5</v>
      </c>
      <c r="F60" s="130">
        <f t="shared" si="0"/>
        <v>50.427350427350426</v>
      </c>
      <c r="G60" s="87"/>
      <c r="H60" s="41"/>
    </row>
    <row r="61" spans="1:8" ht="54" customHeight="1">
      <c r="A61" s="124" t="s">
        <v>342</v>
      </c>
      <c r="B61" s="131" t="s">
        <v>340</v>
      </c>
      <c r="C61" s="132" t="s">
        <v>399</v>
      </c>
      <c r="D61" s="133">
        <v>54.9</v>
      </c>
      <c r="E61" s="85">
        <v>28.22</v>
      </c>
      <c r="F61" s="130">
        <f t="shared" si="0"/>
        <v>51.402550091074687</v>
      </c>
      <c r="G61" s="87"/>
      <c r="H61" s="41"/>
    </row>
    <row r="62" spans="1:8" ht="27" customHeight="1">
      <c r="A62" s="124" t="s">
        <v>344</v>
      </c>
      <c r="B62" s="131" t="s">
        <v>340</v>
      </c>
      <c r="C62" s="132" t="s">
        <v>400</v>
      </c>
      <c r="D62" s="133">
        <v>54.9</v>
      </c>
      <c r="E62" s="85">
        <v>28.22</v>
      </c>
      <c r="F62" s="130">
        <f t="shared" si="0"/>
        <v>51.402550091074687</v>
      </c>
      <c r="G62" s="87"/>
      <c r="H62" s="41"/>
    </row>
    <row r="63" spans="1:8" ht="15" customHeight="1">
      <c r="A63" s="124" t="s">
        <v>92</v>
      </c>
      <c r="B63" s="131" t="s">
        <v>340</v>
      </c>
      <c r="C63" s="132" t="s">
        <v>401</v>
      </c>
      <c r="D63" s="133">
        <v>42.2</v>
      </c>
      <c r="E63" s="85">
        <v>21.67437</v>
      </c>
      <c r="F63" s="130">
        <f t="shared" si="0"/>
        <v>51.361066350710892</v>
      </c>
      <c r="G63" s="87"/>
      <c r="H63" s="41"/>
    </row>
    <row r="64" spans="1:8" ht="40.5" customHeight="1">
      <c r="A64" s="124" t="s">
        <v>347</v>
      </c>
      <c r="B64" s="131" t="s">
        <v>340</v>
      </c>
      <c r="C64" s="132" t="s">
        <v>402</v>
      </c>
      <c r="D64" s="133">
        <v>12.7</v>
      </c>
      <c r="E64" s="85">
        <v>6.5456300000000001</v>
      </c>
      <c r="F64" s="130">
        <f t="shared" si="0"/>
        <v>51.540393700787405</v>
      </c>
      <c r="G64" s="87"/>
      <c r="H64" s="41"/>
    </row>
    <row r="65" spans="1:8" ht="27" customHeight="1">
      <c r="A65" s="124" t="s">
        <v>355</v>
      </c>
      <c r="B65" s="131" t="s">
        <v>340</v>
      </c>
      <c r="C65" s="132" t="s">
        <v>403</v>
      </c>
      <c r="D65" s="133">
        <v>3.6</v>
      </c>
      <c r="E65" s="85">
        <v>1.28</v>
      </c>
      <c r="F65" s="130">
        <f t="shared" si="0"/>
        <v>35.555555555555557</v>
      </c>
      <c r="G65" s="87"/>
      <c r="H65" s="41"/>
    </row>
    <row r="66" spans="1:8" ht="15" customHeight="1">
      <c r="A66" s="124" t="s">
        <v>92</v>
      </c>
      <c r="B66" s="131" t="s">
        <v>340</v>
      </c>
      <c r="C66" s="132" t="s">
        <v>404</v>
      </c>
      <c r="D66" s="133">
        <v>3.6</v>
      </c>
      <c r="E66" s="85">
        <v>1.28</v>
      </c>
      <c r="F66" s="130">
        <f t="shared" si="0"/>
        <v>35.555555555555557</v>
      </c>
      <c r="G66" s="87"/>
      <c r="H66" s="41"/>
    </row>
    <row r="67" spans="1:8" ht="15" customHeight="1">
      <c r="A67" s="124" t="s">
        <v>92</v>
      </c>
      <c r="B67" s="131" t="s">
        <v>340</v>
      </c>
      <c r="C67" s="132" t="s">
        <v>405</v>
      </c>
      <c r="D67" s="133">
        <v>3.6</v>
      </c>
      <c r="E67" s="85">
        <v>1.28</v>
      </c>
      <c r="F67" s="130">
        <f t="shared" si="0"/>
        <v>35.555555555555557</v>
      </c>
      <c r="G67" s="87"/>
      <c r="H67" s="41"/>
    </row>
    <row r="68" spans="1:8" ht="15" customHeight="1">
      <c r="A68" s="124" t="s">
        <v>349</v>
      </c>
      <c r="B68" s="131" t="s">
        <v>340</v>
      </c>
      <c r="C68" s="132" t="s">
        <v>406</v>
      </c>
      <c r="D68" s="133">
        <v>10082.5</v>
      </c>
      <c r="E68" s="85">
        <v>4629.3546999999999</v>
      </c>
      <c r="F68" s="130">
        <f t="shared" si="0"/>
        <v>45.914750309942967</v>
      </c>
      <c r="G68" s="87"/>
      <c r="H68" s="41"/>
    </row>
    <row r="69" spans="1:8" ht="54" customHeight="1">
      <c r="A69" s="124" t="s">
        <v>342</v>
      </c>
      <c r="B69" s="131" t="s">
        <v>340</v>
      </c>
      <c r="C69" s="132" t="s">
        <v>407</v>
      </c>
      <c r="D69" s="133">
        <v>9318.2000000000007</v>
      </c>
      <c r="E69" s="85">
        <v>4401.9180999999999</v>
      </c>
      <c r="F69" s="130">
        <f t="shared" si="0"/>
        <v>47.240004507308278</v>
      </c>
      <c r="G69" s="87"/>
      <c r="H69" s="41"/>
    </row>
    <row r="70" spans="1:8" ht="27" customHeight="1">
      <c r="A70" s="124" t="s">
        <v>344</v>
      </c>
      <c r="B70" s="131" t="s">
        <v>340</v>
      </c>
      <c r="C70" s="132" t="s">
        <v>408</v>
      </c>
      <c r="D70" s="133">
        <v>9318.2000000000007</v>
      </c>
      <c r="E70" s="85">
        <v>4401.9180999999999</v>
      </c>
      <c r="F70" s="130">
        <f t="shared" si="0"/>
        <v>47.240004507308278</v>
      </c>
      <c r="G70" s="87"/>
      <c r="H70" s="41"/>
    </row>
    <row r="71" spans="1:8" ht="15" customHeight="1">
      <c r="A71" s="124" t="s">
        <v>92</v>
      </c>
      <c r="B71" s="131" t="s">
        <v>340</v>
      </c>
      <c r="C71" s="132" t="s">
        <v>409</v>
      </c>
      <c r="D71" s="133">
        <v>7150</v>
      </c>
      <c r="E71" s="85">
        <v>3390.5776800000003</v>
      </c>
      <c r="F71" s="130">
        <f t="shared" si="0"/>
        <v>47.420666853146862</v>
      </c>
      <c r="G71" s="87"/>
      <c r="H71" s="41"/>
    </row>
    <row r="72" spans="1:8" ht="40.5" customHeight="1">
      <c r="A72" s="124" t="s">
        <v>347</v>
      </c>
      <c r="B72" s="131" t="s">
        <v>340</v>
      </c>
      <c r="C72" s="132" t="s">
        <v>410</v>
      </c>
      <c r="D72" s="133">
        <v>2168.1999999999998</v>
      </c>
      <c r="E72" s="85">
        <v>1011.34042</v>
      </c>
      <c r="F72" s="130">
        <f t="shared" si="0"/>
        <v>46.644240383728444</v>
      </c>
      <c r="G72" s="87"/>
      <c r="H72" s="41"/>
    </row>
    <row r="73" spans="1:8" ht="27" customHeight="1">
      <c r="A73" s="124" t="s">
        <v>355</v>
      </c>
      <c r="B73" s="131" t="s">
        <v>340</v>
      </c>
      <c r="C73" s="132" t="s">
        <v>411</v>
      </c>
      <c r="D73" s="133">
        <v>752.3</v>
      </c>
      <c r="E73" s="85">
        <v>225.56413000000001</v>
      </c>
      <c r="F73" s="130">
        <f t="shared" ref="F73:F136" si="1">E73/D73*100</f>
        <v>29.983268642828659</v>
      </c>
      <c r="G73" s="87"/>
      <c r="H73" s="41"/>
    </row>
    <row r="74" spans="1:8" ht="15" customHeight="1">
      <c r="A74" s="124" t="s">
        <v>92</v>
      </c>
      <c r="B74" s="131" t="s">
        <v>340</v>
      </c>
      <c r="C74" s="132" t="s">
        <v>412</v>
      </c>
      <c r="D74" s="133">
        <v>752.3</v>
      </c>
      <c r="E74" s="85">
        <v>225.56413000000001</v>
      </c>
      <c r="F74" s="130">
        <f t="shared" si="1"/>
        <v>29.983268642828659</v>
      </c>
      <c r="G74" s="87"/>
      <c r="H74" s="41"/>
    </row>
    <row r="75" spans="1:8" ht="15" customHeight="1">
      <c r="A75" s="124" t="s">
        <v>92</v>
      </c>
      <c r="B75" s="131" t="s">
        <v>340</v>
      </c>
      <c r="C75" s="132" t="s">
        <v>413</v>
      </c>
      <c r="D75" s="133">
        <v>752.3</v>
      </c>
      <c r="E75" s="85">
        <v>225.56413000000001</v>
      </c>
      <c r="F75" s="130">
        <f t="shared" si="1"/>
        <v>29.983268642828659</v>
      </c>
      <c r="G75" s="87"/>
      <c r="H75" s="41"/>
    </row>
    <row r="76" spans="1:8" ht="15" customHeight="1">
      <c r="A76" s="124" t="s">
        <v>92</v>
      </c>
      <c r="B76" s="131" t="s">
        <v>340</v>
      </c>
      <c r="C76" s="132" t="s">
        <v>414</v>
      </c>
      <c r="D76" s="133">
        <v>12</v>
      </c>
      <c r="E76" s="85">
        <v>1.8724700000000001</v>
      </c>
      <c r="F76" s="130">
        <f t="shared" si="1"/>
        <v>15.603916666666667</v>
      </c>
      <c r="G76" s="87"/>
      <c r="H76" s="41"/>
    </row>
    <row r="77" spans="1:8" ht="15" customHeight="1">
      <c r="A77" s="124" t="s">
        <v>92</v>
      </c>
      <c r="B77" s="131" t="s">
        <v>340</v>
      </c>
      <c r="C77" s="132" t="s">
        <v>415</v>
      </c>
      <c r="D77" s="133">
        <v>12</v>
      </c>
      <c r="E77" s="85">
        <v>1.8724700000000001</v>
      </c>
      <c r="F77" s="130">
        <f t="shared" si="1"/>
        <v>15.603916666666667</v>
      </c>
      <c r="G77" s="87"/>
      <c r="H77" s="41"/>
    </row>
    <row r="78" spans="1:8" ht="15" customHeight="1">
      <c r="A78" s="124" t="s">
        <v>92</v>
      </c>
      <c r="B78" s="131" t="s">
        <v>340</v>
      </c>
      <c r="C78" s="132" t="s">
        <v>416</v>
      </c>
      <c r="D78" s="133">
        <v>10</v>
      </c>
      <c r="E78" s="85">
        <v>1.2669999999999999</v>
      </c>
      <c r="F78" s="130">
        <f t="shared" si="1"/>
        <v>12.669999999999998</v>
      </c>
      <c r="G78" s="87"/>
      <c r="H78" s="41"/>
    </row>
    <row r="79" spans="1:8" ht="15" customHeight="1">
      <c r="A79" s="124" t="s">
        <v>92</v>
      </c>
      <c r="B79" s="131" t="s">
        <v>340</v>
      </c>
      <c r="C79" s="132" t="s">
        <v>417</v>
      </c>
      <c r="D79" s="133">
        <v>2</v>
      </c>
      <c r="E79" s="85">
        <v>0.60547000000000006</v>
      </c>
      <c r="F79" s="130">
        <f t="shared" si="1"/>
        <v>30.273500000000002</v>
      </c>
      <c r="G79" s="87"/>
      <c r="H79" s="41"/>
    </row>
    <row r="80" spans="1:8" ht="15" customHeight="1">
      <c r="A80" s="124" t="s">
        <v>92</v>
      </c>
      <c r="B80" s="131" t="s">
        <v>340</v>
      </c>
      <c r="C80" s="132" t="s">
        <v>418</v>
      </c>
      <c r="D80" s="133">
        <v>153.4</v>
      </c>
      <c r="E80" s="85">
        <v>83.2</v>
      </c>
      <c r="F80" s="130">
        <f t="shared" si="1"/>
        <v>54.237288135593218</v>
      </c>
      <c r="G80" s="87"/>
      <c r="H80" s="41"/>
    </row>
    <row r="81" spans="1:8" ht="54" customHeight="1">
      <c r="A81" s="124" t="s">
        <v>342</v>
      </c>
      <c r="B81" s="131" t="s">
        <v>340</v>
      </c>
      <c r="C81" s="132" t="s">
        <v>419</v>
      </c>
      <c r="D81" s="133">
        <v>153.4</v>
      </c>
      <c r="E81" s="85">
        <v>83.2</v>
      </c>
      <c r="F81" s="130">
        <f t="shared" si="1"/>
        <v>54.237288135593218</v>
      </c>
      <c r="G81" s="87"/>
      <c r="H81" s="41"/>
    </row>
    <row r="82" spans="1:8" ht="27" customHeight="1">
      <c r="A82" s="124" t="s">
        <v>344</v>
      </c>
      <c r="B82" s="131" t="s">
        <v>340</v>
      </c>
      <c r="C82" s="132" t="s">
        <v>420</v>
      </c>
      <c r="D82" s="133">
        <v>153.4</v>
      </c>
      <c r="E82" s="85">
        <v>83.2</v>
      </c>
      <c r="F82" s="130">
        <f t="shared" si="1"/>
        <v>54.237288135593218</v>
      </c>
      <c r="G82" s="87"/>
      <c r="H82" s="41"/>
    </row>
    <row r="83" spans="1:8" ht="15" customHeight="1">
      <c r="A83" s="124" t="s">
        <v>92</v>
      </c>
      <c r="B83" s="131" t="s">
        <v>340</v>
      </c>
      <c r="C83" s="132" t="s">
        <v>421</v>
      </c>
      <c r="D83" s="133">
        <v>117.8</v>
      </c>
      <c r="E83" s="85">
        <v>55</v>
      </c>
      <c r="F83" s="130">
        <f t="shared" si="1"/>
        <v>46.689303904923598</v>
      </c>
      <c r="G83" s="87"/>
      <c r="H83" s="41"/>
    </row>
    <row r="84" spans="1:8" ht="40.5" customHeight="1">
      <c r="A84" s="124" t="s">
        <v>347</v>
      </c>
      <c r="B84" s="131" t="s">
        <v>340</v>
      </c>
      <c r="C84" s="132" t="s">
        <v>422</v>
      </c>
      <c r="D84" s="133">
        <v>35.6</v>
      </c>
      <c r="E84" s="85">
        <v>28.2</v>
      </c>
      <c r="F84" s="130">
        <f t="shared" si="1"/>
        <v>79.213483146067404</v>
      </c>
      <c r="G84" s="87"/>
      <c r="H84" s="41"/>
    </row>
    <row r="85" spans="1:8" ht="15" customHeight="1">
      <c r="A85" s="124" t="s">
        <v>92</v>
      </c>
      <c r="B85" s="131" t="s">
        <v>340</v>
      </c>
      <c r="C85" s="132" t="s">
        <v>423</v>
      </c>
      <c r="D85" s="133">
        <v>0.7</v>
      </c>
      <c r="E85" s="85">
        <v>0.7</v>
      </c>
      <c r="F85" s="130">
        <f t="shared" si="1"/>
        <v>100</v>
      </c>
      <c r="G85" s="87"/>
      <c r="H85" s="41"/>
    </row>
    <row r="86" spans="1:8" ht="27" customHeight="1">
      <c r="A86" s="124" t="s">
        <v>355</v>
      </c>
      <c r="B86" s="131" t="s">
        <v>340</v>
      </c>
      <c r="C86" s="132" t="s">
        <v>424</v>
      </c>
      <c r="D86" s="133">
        <v>0.7</v>
      </c>
      <c r="E86" s="85">
        <v>0.7</v>
      </c>
      <c r="F86" s="130">
        <f t="shared" si="1"/>
        <v>100</v>
      </c>
      <c r="G86" s="87"/>
      <c r="H86" s="41"/>
    </row>
    <row r="87" spans="1:8" ht="15" customHeight="1">
      <c r="A87" s="124" t="s">
        <v>92</v>
      </c>
      <c r="B87" s="131" t="s">
        <v>340</v>
      </c>
      <c r="C87" s="132" t="s">
        <v>425</v>
      </c>
      <c r="D87" s="133">
        <v>0.7</v>
      </c>
      <c r="E87" s="85">
        <v>0.7</v>
      </c>
      <c r="F87" s="130">
        <f t="shared" si="1"/>
        <v>100</v>
      </c>
      <c r="G87" s="87"/>
      <c r="H87" s="41"/>
    </row>
    <row r="88" spans="1:8" ht="15" customHeight="1">
      <c r="A88" s="124" t="s">
        <v>92</v>
      </c>
      <c r="B88" s="131" t="s">
        <v>340</v>
      </c>
      <c r="C88" s="132" t="s">
        <v>426</v>
      </c>
      <c r="D88" s="133">
        <v>0.7</v>
      </c>
      <c r="E88" s="85">
        <v>0.7</v>
      </c>
      <c r="F88" s="130">
        <f t="shared" si="1"/>
        <v>100</v>
      </c>
      <c r="G88" s="87"/>
      <c r="H88" s="41"/>
    </row>
    <row r="89" spans="1:8" ht="15" customHeight="1">
      <c r="A89" s="124" t="s">
        <v>92</v>
      </c>
      <c r="B89" s="131" t="s">
        <v>340</v>
      </c>
      <c r="C89" s="132" t="s">
        <v>427</v>
      </c>
      <c r="D89" s="133">
        <v>707.25</v>
      </c>
      <c r="E89" s="85">
        <v>0</v>
      </c>
      <c r="F89" s="130">
        <f t="shared" si="1"/>
        <v>0</v>
      </c>
      <c r="G89" s="87"/>
      <c r="H89" s="41"/>
    </row>
    <row r="90" spans="1:8" ht="15" customHeight="1">
      <c r="A90" s="124" t="s">
        <v>92</v>
      </c>
      <c r="B90" s="131" t="s">
        <v>340</v>
      </c>
      <c r="C90" s="132" t="s">
        <v>428</v>
      </c>
      <c r="D90" s="133">
        <v>707.25</v>
      </c>
      <c r="E90" s="85">
        <v>0</v>
      </c>
      <c r="F90" s="130">
        <f t="shared" si="1"/>
        <v>0</v>
      </c>
      <c r="G90" s="87"/>
      <c r="H90" s="41"/>
    </row>
    <row r="91" spans="1:8" ht="15" customHeight="1">
      <c r="A91" s="124" t="s">
        <v>92</v>
      </c>
      <c r="B91" s="131" t="s">
        <v>340</v>
      </c>
      <c r="C91" s="132" t="s">
        <v>429</v>
      </c>
      <c r="D91" s="133">
        <v>707.25</v>
      </c>
      <c r="E91" s="85">
        <v>0</v>
      </c>
      <c r="F91" s="130">
        <f t="shared" si="1"/>
        <v>0</v>
      </c>
      <c r="G91" s="87"/>
      <c r="H91" s="41"/>
    </row>
    <row r="92" spans="1:8" ht="15" customHeight="1">
      <c r="A92" s="124" t="s">
        <v>349</v>
      </c>
      <c r="B92" s="131" t="s">
        <v>340</v>
      </c>
      <c r="C92" s="132" t="s">
        <v>430</v>
      </c>
      <c r="D92" s="133">
        <v>4870.7</v>
      </c>
      <c r="E92" s="85">
        <v>2363.4210699999999</v>
      </c>
      <c r="F92" s="130">
        <f t="shared" si="1"/>
        <v>48.523232184285625</v>
      </c>
      <c r="G92" s="87"/>
      <c r="H92" s="41"/>
    </row>
    <row r="93" spans="1:8" ht="54" customHeight="1">
      <c r="A93" s="124" t="s">
        <v>342</v>
      </c>
      <c r="B93" s="131" t="s">
        <v>340</v>
      </c>
      <c r="C93" s="132" t="s">
        <v>431</v>
      </c>
      <c r="D93" s="133">
        <v>4743.7</v>
      </c>
      <c r="E93" s="85">
        <v>2327.4210699999999</v>
      </c>
      <c r="F93" s="130">
        <f t="shared" si="1"/>
        <v>49.063411893669496</v>
      </c>
      <c r="G93" s="87"/>
      <c r="H93" s="41"/>
    </row>
    <row r="94" spans="1:8" ht="27" customHeight="1">
      <c r="A94" s="124" t="s">
        <v>344</v>
      </c>
      <c r="B94" s="131" t="s">
        <v>340</v>
      </c>
      <c r="C94" s="132" t="s">
        <v>432</v>
      </c>
      <c r="D94" s="133">
        <v>4743.7</v>
      </c>
      <c r="E94" s="85">
        <v>2327.4210699999999</v>
      </c>
      <c r="F94" s="130">
        <f t="shared" si="1"/>
        <v>49.063411893669496</v>
      </c>
      <c r="G94" s="87"/>
      <c r="H94" s="41"/>
    </row>
    <row r="95" spans="1:8" ht="15" customHeight="1">
      <c r="A95" s="124" t="s">
        <v>92</v>
      </c>
      <c r="B95" s="131" t="s">
        <v>340</v>
      </c>
      <c r="C95" s="132" t="s">
        <v>433</v>
      </c>
      <c r="D95" s="133">
        <v>3643.5</v>
      </c>
      <c r="E95" s="85">
        <v>1844.6210700000001</v>
      </c>
      <c r="F95" s="130">
        <f t="shared" si="1"/>
        <v>50.627722519555377</v>
      </c>
      <c r="G95" s="87"/>
      <c r="H95" s="41"/>
    </row>
    <row r="96" spans="1:8" ht="40.5" customHeight="1">
      <c r="A96" s="124" t="s">
        <v>347</v>
      </c>
      <c r="B96" s="131" t="s">
        <v>340</v>
      </c>
      <c r="C96" s="132" t="s">
        <v>434</v>
      </c>
      <c r="D96" s="133">
        <v>1100.2</v>
      </c>
      <c r="E96" s="85">
        <v>482.8</v>
      </c>
      <c r="F96" s="130">
        <f t="shared" si="1"/>
        <v>43.882930376295221</v>
      </c>
      <c r="G96" s="87"/>
      <c r="H96" s="41"/>
    </row>
    <row r="97" spans="1:8" ht="27" customHeight="1">
      <c r="A97" s="124" t="s">
        <v>355</v>
      </c>
      <c r="B97" s="131" t="s">
        <v>340</v>
      </c>
      <c r="C97" s="132" t="s">
        <v>435</v>
      </c>
      <c r="D97" s="133">
        <v>124</v>
      </c>
      <c r="E97" s="85">
        <v>36</v>
      </c>
      <c r="F97" s="130">
        <f t="shared" si="1"/>
        <v>29.032258064516132</v>
      </c>
      <c r="G97" s="87"/>
      <c r="H97" s="41"/>
    </row>
    <row r="98" spans="1:8" ht="15" customHeight="1">
      <c r="A98" s="124" t="s">
        <v>92</v>
      </c>
      <c r="B98" s="131" t="s">
        <v>340</v>
      </c>
      <c r="C98" s="132" t="s">
        <v>436</v>
      </c>
      <c r="D98" s="133">
        <v>124</v>
      </c>
      <c r="E98" s="85">
        <v>36</v>
      </c>
      <c r="F98" s="130">
        <f t="shared" si="1"/>
        <v>29.032258064516132</v>
      </c>
      <c r="G98" s="87"/>
      <c r="H98" s="41"/>
    </row>
    <row r="99" spans="1:8" ht="15" customHeight="1">
      <c r="A99" s="124" t="s">
        <v>92</v>
      </c>
      <c r="B99" s="131" t="s">
        <v>340</v>
      </c>
      <c r="C99" s="132" t="s">
        <v>437</v>
      </c>
      <c r="D99" s="133">
        <v>124</v>
      </c>
      <c r="E99" s="85">
        <v>36</v>
      </c>
      <c r="F99" s="130">
        <f t="shared" si="1"/>
        <v>29.032258064516132</v>
      </c>
      <c r="G99" s="87"/>
      <c r="H99" s="41"/>
    </row>
    <row r="100" spans="1:8" ht="15" customHeight="1">
      <c r="A100" s="124" t="s">
        <v>92</v>
      </c>
      <c r="B100" s="131" t="s">
        <v>340</v>
      </c>
      <c r="C100" s="132" t="s">
        <v>438</v>
      </c>
      <c r="D100" s="133">
        <v>3</v>
      </c>
      <c r="E100" s="85">
        <v>0</v>
      </c>
      <c r="F100" s="130">
        <f t="shared" si="1"/>
        <v>0</v>
      </c>
      <c r="G100" s="87"/>
      <c r="H100" s="41"/>
    </row>
    <row r="101" spans="1:8" ht="15" customHeight="1">
      <c r="A101" s="124" t="s">
        <v>92</v>
      </c>
      <c r="B101" s="131" t="s">
        <v>340</v>
      </c>
      <c r="C101" s="132" t="s">
        <v>439</v>
      </c>
      <c r="D101" s="133">
        <v>3</v>
      </c>
      <c r="E101" s="85">
        <v>0</v>
      </c>
      <c r="F101" s="130">
        <f t="shared" si="1"/>
        <v>0</v>
      </c>
      <c r="G101" s="87"/>
      <c r="H101" s="41"/>
    </row>
    <row r="102" spans="1:8" ht="15" customHeight="1">
      <c r="A102" s="124" t="s">
        <v>92</v>
      </c>
      <c r="B102" s="131" t="s">
        <v>340</v>
      </c>
      <c r="C102" s="132" t="s">
        <v>440</v>
      </c>
      <c r="D102" s="133">
        <v>3</v>
      </c>
      <c r="E102" s="85">
        <v>0</v>
      </c>
      <c r="F102" s="130">
        <f t="shared" si="1"/>
        <v>0</v>
      </c>
      <c r="G102" s="87"/>
      <c r="H102" s="41"/>
    </row>
    <row r="103" spans="1:8" ht="15" customHeight="1">
      <c r="A103" s="124" t="s">
        <v>92</v>
      </c>
      <c r="B103" s="131" t="s">
        <v>340</v>
      </c>
      <c r="C103" s="132" t="s">
        <v>441</v>
      </c>
      <c r="D103" s="133">
        <v>33.304000000000002</v>
      </c>
      <c r="E103" s="85">
        <v>0</v>
      </c>
      <c r="F103" s="130">
        <f t="shared" si="1"/>
        <v>0</v>
      </c>
      <c r="G103" s="87"/>
      <c r="H103" s="41"/>
    </row>
    <row r="104" spans="1:8" ht="27" customHeight="1">
      <c r="A104" s="124" t="s">
        <v>355</v>
      </c>
      <c r="B104" s="131" t="s">
        <v>340</v>
      </c>
      <c r="C104" s="132" t="s">
        <v>442</v>
      </c>
      <c r="D104" s="133">
        <v>33.304000000000002</v>
      </c>
      <c r="E104" s="85">
        <v>0</v>
      </c>
      <c r="F104" s="130">
        <f t="shared" si="1"/>
        <v>0</v>
      </c>
      <c r="G104" s="87"/>
      <c r="H104" s="41"/>
    </row>
    <row r="105" spans="1:8" ht="15" customHeight="1">
      <c r="A105" s="124" t="s">
        <v>92</v>
      </c>
      <c r="B105" s="131" t="s">
        <v>340</v>
      </c>
      <c r="C105" s="132" t="s">
        <v>443</v>
      </c>
      <c r="D105" s="133">
        <v>33.304000000000002</v>
      </c>
      <c r="E105" s="85">
        <v>0</v>
      </c>
      <c r="F105" s="130">
        <f t="shared" si="1"/>
        <v>0</v>
      </c>
      <c r="G105" s="87"/>
      <c r="H105" s="41"/>
    </row>
    <row r="106" spans="1:8" ht="15" customHeight="1">
      <c r="A106" s="124" t="s">
        <v>92</v>
      </c>
      <c r="B106" s="131" t="s">
        <v>340</v>
      </c>
      <c r="C106" s="132" t="s">
        <v>444</v>
      </c>
      <c r="D106" s="133">
        <v>33.304000000000002</v>
      </c>
      <c r="E106" s="85">
        <v>0</v>
      </c>
      <c r="F106" s="130">
        <f t="shared" si="1"/>
        <v>0</v>
      </c>
      <c r="G106" s="87"/>
      <c r="H106" s="41"/>
    </row>
    <row r="107" spans="1:8" ht="15" customHeight="1">
      <c r="A107" s="124" t="s">
        <v>92</v>
      </c>
      <c r="B107" s="131" t="s">
        <v>340</v>
      </c>
      <c r="C107" s="132" t="s">
        <v>445</v>
      </c>
      <c r="D107" s="133">
        <v>712.26300000000003</v>
      </c>
      <c r="E107" s="85">
        <v>0</v>
      </c>
      <c r="F107" s="130">
        <f t="shared" si="1"/>
        <v>0</v>
      </c>
      <c r="G107" s="87"/>
      <c r="H107" s="41"/>
    </row>
    <row r="108" spans="1:8" ht="27" customHeight="1">
      <c r="A108" s="124" t="s">
        <v>355</v>
      </c>
      <c r="B108" s="131" t="s">
        <v>340</v>
      </c>
      <c r="C108" s="132" t="s">
        <v>446</v>
      </c>
      <c r="D108" s="133">
        <v>712.26300000000003</v>
      </c>
      <c r="E108" s="85">
        <v>0</v>
      </c>
      <c r="F108" s="130">
        <f t="shared" si="1"/>
        <v>0</v>
      </c>
      <c r="G108" s="87"/>
      <c r="H108" s="41"/>
    </row>
    <row r="109" spans="1:8" ht="15" customHeight="1">
      <c r="A109" s="124" t="s">
        <v>92</v>
      </c>
      <c r="B109" s="131" t="s">
        <v>340</v>
      </c>
      <c r="C109" s="132" t="s">
        <v>447</v>
      </c>
      <c r="D109" s="133">
        <v>712.26300000000003</v>
      </c>
      <c r="E109" s="85">
        <v>0</v>
      </c>
      <c r="F109" s="130">
        <f t="shared" si="1"/>
        <v>0</v>
      </c>
      <c r="G109" s="87"/>
      <c r="H109" s="41"/>
    </row>
    <row r="110" spans="1:8" ht="15" customHeight="1">
      <c r="A110" s="124" t="s">
        <v>92</v>
      </c>
      <c r="B110" s="131" t="s">
        <v>340</v>
      </c>
      <c r="C110" s="132" t="s">
        <v>448</v>
      </c>
      <c r="D110" s="133">
        <v>2.61</v>
      </c>
      <c r="E110" s="85">
        <v>0</v>
      </c>
      <c r="F110" s="130">
        <f t="shared" si="1"/>
        <v>0</v>
      </c>
      <c r="G110" s="87"/>
      <c r="H110" s="41"/>
    </row>
    <row r="111" spans="1:8" ht="15" customHeight="1">
      <c r="A111" s="124" t="s">
        <v>92</v>
      </c>
      <c r="B111" s="131" t="s">
        <v>340</v>
      </c>
      <c r="C111" s="132" t="s">
        <v>449</v>
      </c>
      <c r="D111" s="133">
        <v>709.65300000000002</v>
      </c>
      <c r="E111" s="85">
        <v>0</v>
      </c>
      <c r="F111" s="130">
        <f t="shared" si="1"/>
        <v>0</v>
      </c>
      <c r="G111" s="87"/>
      <c r="H111" s="41"/>
    </row>
    <row r="112" spans="1:8" ht="15" customHeight="1">
      <c r="A112" s="124" t="s">
        <v>92</v>
      </c>
      <c r="B112" s="131" t="s">
        <v>340</v>
      </c>
      <c r="C112" s="132" t="s">
        <v>450</v>
      </c>
      <c r="D112" s="133">
        <v>150</v>
      </c>
      <c r="E112" s="85">
        <v>30.486999999999998</v>
      </c>
      <c r="F112" s="130">
        <f t="shared" si="1"/>
        <v>20.324666666666666</v>
      </c>
      <c r="G112" s="87"/>
      <c r="H112" s="41"/>
    </row>
    <row r="113" spans="1:8" ht="27" customHeight="1">
      <c r="A113" s="124" t="s">
        <v>355</v>
      </c>
      <c r="B113" s="131" t="s">
        <v>340</v>
      </c>
      <c r="C113" s="132" t="s">
        <v>451</v>
      </c>
      <c r="D113" s="133">
        <v>150</v>
      </c>
      <c r="E113" s="85">
        <v>30.486999999999998</v>
      </c>
      <c r="F113" s="130">
        <f t="shared" si="1"/>
        <v>20.324666666666666</v>
      </c>
      <c r="G113" s="87"/>
      <c r="H113" s="41"/>
    </row>
    <row r="114" spans="1:8" ht="15" customHeight="1">
      <c r="A114" s="124" t="s">
        <v>92</v>
      </c>
      <c r="B114" s="131" t="s">
        <v>340</v>
      </c>
      <c r="C114" s="132" t="s">
        <v>452</v>
      </c>
      <c r="D114" s="133">
        <v>150</v>
      </c>
      <c r="E114" s="85">
        <v>30.486999999999998</v>
      </c>
      <c r="F114" s="130">
        <f t="shared" si="1"/>
        <v>20.324666666666666</v>
      </c>
      <c r="G114" s="87"/>
      <c r="H114" s="41"/>
    </row>
    <row r="115" spans="1:8" ht="15" customHeight="1">
      <c r="A115" s="124" t="s">
        <v>92</v>
      </c>
      <c r="B115" s="131" t="s">
        <v>340</v>
      </c>
      <c r="C115" s="132" t="s">
        <v>453</v>
      </c>
      <c r="D115" s="133">
        <v>150</v>
      </c>
      <c r="E115" s="85">
        <v>30.486999999999998</v>
      </c>
      <c r="F115" s="130">
        <f t="shared" si="1"/>
        <v>20.324666666666666</v>
      </c>
      <c r="G115" s="87"/>
      <c r="H115" s="41"/>
    </row>
    <row r="116" spans="1:8" ht="15" customHeight="1">
      <c r="A116" s="124" t="s">
        <v>454</v>
      </c>
      <c r="B116" s="131" t="s">
        <v>340</v>
      </c>
      <c r="C116" s="132" t="s">
        <v>455</v>
      </c>
      <c r="D116" s="133">
        <v>5711.7910700000002</v>
      </c>
      <c r="E116" s="85">
        <v>1862.38157</v>
      </c>
      <c r="F116" s="130">
        <f t="shared" si="1"/>
        <v>32.605912001609674</v>
      </c>
      <c r="G116" s="87"/>
      <c r="H116" s="41"/>
    </row>
    <row r="117" spans="1:8" ht="27" customHeight="1">
      <c r="A117" s="124" t="s">
        <v>355</v>
      </c>
      <c r="B117" s="131" t="s">
        <v>340</v>
      </c>
      <c r="C117" s="132" t="s">
        <v>456</v>
      </c>
      <c r="D117" s="133">
        <v>5710.7910700000002</v>
      </c>
      <c r="E117" s="85">
        <v>1862.05647</v>
      </c>
      <c r="F117" s="130">
        <f t="shared" si="1"/>
        <v>32.605928796481074</v>
      </c>
      <c r="G117" s="87"/>
      <c r="H117" s="41"/>
    </row>
    <row r="118" spans="1:8" ht="15" customHeight="1">
      <c r="A118" s="124" t="s">
        <v>92</v>
      </c>
      <c r="B118" s="131" t="s">
        <v>340</v>
      </c>
      <c r="C118" s="132" t="s">
        <v>457</v>
      </c>
      <c r="D118" s="133">
        <v>5710.7910700000002</v>
      </c>
      <c r="E118" s="85">
        <v>1862.05647</v>
      </c>
      <c r="F118" s="130">
        <f t="shared" si="1"/>
        <v>32.605928796481074</v>
      </c>
      <c r="G118" s="87"/>
      <c r="H118" s="41"/>
    </row>
    <row r="119" spans="1:8" ht="15" customHeight="1">
      <c r="A119" s="124" t="s">
        <v>92</v>
      </c>
      <c r="B119" s="131" t="s">
        <v>340</v>
      </c>
      <c r="C119" s="132" t="s">
        <v>458</v>
      </c>
      <c r="D119" s="133">
        <v>5710.7910700000002</v>
      </c>
      <c r="E119" s="85">
        <v>1862.05647</v>
      </c>
      <c r="F119" s="130">
        <f t="shared" si="1"/>
        <v>32.605928796481074</v>
      </c>
      <c r="G119" s="87"/>
      <c r="H119" s="41"/>
    </row>
    <row r="120" spans="1:8" ht="15" customHeight="1">
      <c r="A120" s="124" t="s">
        <v>92</v>
      </c>
      <c r="B120" s="131" t="s">
        <v>340</v>
      </c>
      <c r="C120" s="132" t="s">
        <v>459</v>
      </c>
      <c r="D120" s="133">
        <v>1</v>
      </c>
      <c r="E120" s="85">
        <v>0.3251</v>
      </c>
      <c r="F120" s="130">
        <f t="shared" si="1"/>
        <v>32.51</v>
      </c>
      <c r="G120" s="87"/>
      <c r="H120" s="41"/>
    </row>
    <row r="121" spans="1:8" ht="15" customHeight="1">
      <c r="A121" s="124" t="s">
        <v>92</v>
      </c>
      <c r="B121" s="131" t="s">
        <v>340</v>
      </c>
      <c r="C121" s="132" t="s">
        <v>460</v>
      </c>
      <c r="D121" s="133">
        <v>1</v>
      </c>
      <c r="E121" s="85">
        <v>0.3251</v>
      </c>
      <c r="F121" s="130">
        <f t="shared" si="1"/>
        <v>32.51</v>
      </c>
      <c r="G121" s="87"/>
      <c r="H121" s="41"/>
    </row>
    <row r="122" spans="1:8" ht="15" customHeight="1">
      <c r="A122" s="124" t="s">
        <v>363</v>
      </c>
      <c r="B122" s="131" t="s">
        <v>340</v>
      </c>
      <c r="C122" s="132" t="s">
        <v>461</v>
      </c>
      <c r="D122" s="133">
        <v>1</v>
      </c>
      <c r="E122" s="85">
        <v>0.3251</v>
      </c>
      <c r="F122" s="130">
        <f t="shared" si="1"/>
        <v>32.51</v>
      </c>
      <c r="G122" s="87"/>
      <c r="H122" s="41"/>
    </row>
    <row r="123" spans="1:8" ht="15" customHeight="1">
      <c r="A123" s="124" t="s">
        <v>92</v>
      </c>
      <c r="B123" s="131" t="s">
        <v>340</v>
      </c>
      <c r="C123" s="132" t="s">
        <v>462</v>
      </c>
      <c r="D123" s="133">
        <v>37.75</v>
      </c>
      <c r="E123" s="85">
        <v>37.75</v>
      </c>
      <c r="F123" s="130">
        <f t="shared" si="1"/>
        <v>100</v>
      </c>
      <c r="G123" s="87"/>
      <c r="H123" s="41"/>
    </row>
    <row r="124" spans="1:8" ht="27" customHeight="1">
      <c r="A124" s="124" t="s">
        <v>355</v>
      </c>
      <c r="B124" s="131" t="s">
        <v>340</v>
      </c>
      <c r="C124" s="132" t="s">
        <v>463</v>
      </c>
      <c r="D124" s="133">
        <v>37.75</v>
      </c>
      <c r="E124" s="85">
        <v>37.75</v>
      </c>
      <c r="F124" s="130">
        <f t="shared" si="1"/>
        <v>100</v>
      </c>
      <c r="G124" s="87"/>
      <c r="H124" s="41"/>
    </row>
    <row r="125" spans="1:8" ht="15" customHeight="1">
      <c r="A125" s="124" t="s">
        <v>92</v>
      </c>
      <c r="B125" s="131" t="s">
        <v>340</v>
      </c>
      <c r="C125" s="132" t="s">
        <v>464</v>
      </c>
      <c r="D125" s="133">
        <v>37.75</v>
      </c>
      <c r="E125" s="85">
        <v>37.75</v>
      </c>
      <c r="F125" s="130">
        <f t="shared" si="1"/>
        <v>100</v>
      </c>
      <c r="G125" s="87"/>
      <c r="H125" s="41"/>
    </row>
    <row r="126" spans="1:8" ht="15" customHeight="1">
      <c r="A126" s="124" t="s">
        <v>92</v>
      </c>
      <c r="B126" s="131" t="s">
        <v>340</v>
      </c>
      <c r="C126" s="132" t="s">
        <v>465</v>
      </c>
      <c r="D126" s="133">
        <v>37.75</v>
      </c>
      <c r="E126" s="85">
        <v>37.75</v>
      </c>
      <c r="F126" s="130">
        <f t="shared" si="1"/>
        <v>100</v>
      </c>
      <c r="G126" s="87"/>
      <c r="H126" s="41"/>
    </row>
    <row r="127" spans="1:8" ht="15" customHeight="1">
      <c r="A127" s="124" t="s">
        <v>92</v>
      </c>
      <c r="B127" s="131" t="s">
        <v>340</v>
      </c>
      <c r="C127" s="132" t="s">
        <v>466</v>
      </c>
      <c r="D127" s="133">
        <v>1667.5</v>
      </c>
      <c r="E127" s="85">
        <v>695.87834999999995</v>
      </c>
      <c r="F127" s="130">
        <f t="shared" si="1"/>
        <v>41.731835082458765</v>
      </c>
      <c r="G127" s="87"/>
      <c r="H127" s="41"/>
    </row>
    <row r="128" spans="1:8" ht="54" customHeight="1">
      <c r="A128" s="124" t="s">
        <v>342</v>
      </c>
      <c r="B128" s="131" t="s">
        <v>340</v>
      </c>
      <c r="C128" s="132" t="s">
        <v>467</v>
      </c>
      <c r="D128" s="133">
        <v>1615.5</v>
      </c>
      <c r="E128" s="85">
        <v>678.36122999999998</v>
      </c>
      <c r="F128" s="130">
        <f t="shared" si="1"/>
        <v>41.990791086350974</v>
      </c>
      <c r="G128" s="87"/>
      <c r="H128" s="41"/>
    </row>
    <row r="129" spans="1:8" ht="15" customHeight="1">
      <c r="A129" s="124" t="s">
        <v>92</v>
      </c>
      <c r="B129" s="131" t="s">
        <v>340</v>
      </c>
      <c r="C129" s="132" t="s">
        <v>468</v>
      </c>
      <c r="D129" s="133">
        <v>1615.5</v>
      </c>
      <c r="E129" s="85">
        <v>678.36122999999998</v>
      </c>
      <c r="F129" s="130">
        <f t="shared" si="1"/>
        <v>41.990791086350974</v>
      </c>
      <c r="G129" s="87"/>
      <c r="H129" s="41"/>
    </row>
    <row r="130" spans="1:8" ht="15" customHeight="1">
      <c r="A130" s="124" t="s">
        <v>92</v>
      </c>
      <c r="B130" s="131" t="s">
        <v>340</v>
      </c>
      <c r="C130" s="132" t="s">
        <v>469</v>
      </c>
      <c r="D130" s="133">
        <v>1240.8</v>
      </c>
      <c r="E130" s="85">
        <v>521.99356999999998</v>
      </c>
      <c r="F130" s="130">
        <f t="shared" si="1"/>
        <v>42.069114281108959</v>
      </c>
      <c r="G130" s="87"/>
      <c r="H130" s="41"/>
    </row>
    <row r="131" spans="1:8" ht="15" customHeight="1">
      <c r="A131" s="124" t="s">
        <v>92</v>
      </c>
      <c r="B131" s="131" t="s">
        <v>340</v>
      </c>
      <c r="C131" s="132" t="s">
        <v>470</v>
      </c>
      <c r="D131" s="133">
        <v>374.7</v>
      </c>
      <c r="E131" s="85">
        <v>156.36766</v>
      </c>
      <c r="F131" s="130">
        <f t="shared" si="1"/>
        <v>41.7314278089138</v>
      </c>
      <c r="G131" s="87"/>
      <c r="H131" s="41"/>
    </row>
    <row r="132" spans="1:8" ht="27" customHeight="1">
      <c r="A132" s="124" t="s">
        <v>355</v>
      </c>
      <c r="B132" s="131" t="s">
        <v>340</v>
      </c>
      <c r="C132" s="132" t="s">
        <v>471</v>
      </c>
      <c r="D132" s="133">
        <v>52</v>
      </c>
      <c r="E132" s="85">
        <v>17.517119999999998</v>
      </c>
      <c r="F132" s="130">
        <f t="shared" si="1"/>
        <v>33.686769230769222</v>
      </c>
      <c r="G132" s="87"/>
      <c r="H132" s="41"/>
    </row>
    <row r="133" spans="1:8" ht="15" customHeight="1">
      <c r="A133" s="124" t="s">
        <v>92</v>
      </c>
      <c r="B133" s="131" t="s">
        <v>340</v>
      </c>
      <c r="C133" s="132" t="s">
        <v>472</v>
      </c>
      <c r="D133" s="133">
        <v>52</v>
      </c>
      <c r="E133" s="85">
        <v>17.517119999999998</v>
      </c>
      <c r="F133" s="130">
        <f t="shared" si="1"/>
        <v>33.686769230769222</v>
      </c>
      <c r="G133" s="87"/>
      <c r="H133" s="41"/>
    </row>
    <row r="134" spans="1:8" ht="15" customHeight="1">
      <c r="A134" s="124" t="s">
        <v>92</v>
      </c>
      <c r="B134" s="131" t="s">
        <v>340</v>
      </c>
      <c r="C134" s="132" t="s">
        <v>473</v>
      </c>
      <c r="D134" s="133">
        <v>52</v>
      </c>
      <c r="E134" s="85">
        <v>17.517119999999998</v>
      </c>
      <c r="F134" s="130">
        <f t="shared" si="1"/>
        <v>33.686769230769222</v>
      </c>
      <c r="G134" s="87"/>
      <c r="H134" s="41"/>
    </row>
    <row r="135" spans="1:8" ht="27" customHeight="1">
      <c r="A135" s="124" t="s">
        <v>474</v>
      </c>
      <c r="B135" s="131" t="s">
        <v>340</v>
      </c>
      <c r="C135" s="132" t="s">
        <v>475</v>
      </c>
      <c r="D135" s="133">
        <v>50</v>
      </c>
      <c r="E135" s="85">
        <v>0</v>
      </c>
      <c r="F135" s="130">
        <f t="shared" si="1"/>
        <v>0</v>
      </c>
      <c r="G135" s="87"/>
      <c r="H135" s="41"/>
    </row>
    <row r="136" spans="1:8" ht="27" customHeight="1">
      <c r="A136" s="124" t="s">
        <v>355</v>
      </c>
      <c r="B136" s="131" t="s">
        <v>340</v>
      </c>
      <c r="C136" s="132" t="s">
        <v>476</v>
      </c>
      <c r="D136" s="133">
        <v>50</v>
      </c>
      <c r="E136" s="85">
        <v>0</v>
      </c>
      <c r="F136" s="130">
        <f t="shared" si="1"/>
        <v>0</v>
      </c>
      <c r="G136" s="87"/>
      <c r="H136" s="41"/>
    </row>
    <row r="137" spans="1:8" ht="15" customHeight="1">
      <c r="A137" s="124" t="s">
        <v>92</v>
      </c>
      <c r="B137" s="131" t="s">
        <v>340</v>
      </c>
      <c r="C137" s="132" t="s">
        <v>477</v>
      </c>
      <c r="D137" s="133">
        <v>50</v>
      </c>
      <c r="E137" s="85">
        <v>0</v>
      </c>
      <c r="F137" s="130">
        <f t="shared" ref="F137:F200" si="2">E137/D137*100</f>
        <v>0</v>
      </c>
      <c r="G137" s="87"/>
      <c r="H137" s="41"/>
    </row>
    <row r="138" spans="1:8" ht="15" customHeight="1">
      <c r="A138" s="124" t="s">
        <v>92</v>
      </c>
      <c r="B138" s="131" t="s">
        <v>340</v>
      </c>
      <c r="C138" s="132" t="s">
        <v>478</v>
      </c>
      <c r="D138" s="133">
        <v>50</v>
      </c>
      <c r="E138" s="85">
        <v>0</v>
      </c>
      <c r="F138" s="130">
        <f t="shared" si="2"/>
        <v>0</v>
      </c>
      <c r="G138" s="87"/>
      <c r="H138" s="41"/>
    </row>
    <row r="139" spans="1:8" ht="40.5" customHeight="1">
      <c r="A139" s="124" t="s">
        <v>479</v>
      </c>
      <c r="B139" s="131" t="s">
        <v>340</v>
      </c>
      <c r="C139" s="132" t="s">
        <v>480</v>
      </c>
      <c r="D139" s="133">
        <v>20</v>
      </c>
      <c r="E139" s="85">
        <v>0</v>
      </c>
      <c r="F139" s="130">
        <f t="shared" si="2"/>
        <v>0</v>
      </c>
      <c r="G139" s="87"/>
      <c r="H139" s="41"/>
    </row>
    <row r="140" spans="1:8" ht="27" customHeight="1">
      <c r="A140" s="124" t="s">
        <v>355</v>
      </c>
      <c r="B140" s="131" t="s">
        <v>340</v>
      </c>
      <c r="C140" s="132" t="s">
        <v>481</v>
      </c>
      <c r="D140" s="133">
        <v>20</v>
      </c>
      <c r="E140" s="85">
        <v>0</v>
      </c>
      <c r="F140" s="130">
        <f t="shared" si="2"/>
        <v>0</v>
      </c>
      <c r="G140" s="87"/>
      <c r="H140" s="41"/>
    </row>
    <row r="141" spans="1:8" ht="15" customHeight="1">
      <c r="A141" s="124" t="s">
        <v>92</v>
      </c>
      <c r="B141" s="131" t="s">
        <v>340</v>
      </c>
      <c r="C141" s="132" t="s">
        <v>482</v>
      </c>
      <c r="D141" s="133">
        <v>20</v>
      </c>
      <c r="E141" s="85">
        <v>0</v>
      </c>
      <c r="F141" s="130">
        <f t="shared" si="2"/>
        <v>0</v>
      </c>
      <c r="G141" s="87"/>
      <c r="H141" s="41"/>
    </row>
    <row r="142" spans="1:8" ht="15" customHeight="1">
      <c r="A142" s="124" t="s">
        <v>92</v>
      </c>
      <c r="B142" s="131" t="s">
        <v>340</v>
      </c>
      <c r="C142" s="132" t="s">
        <v>483</v>
      </c>
      <c r="D142" s="133">
        <v>20</v>
      </c>
      <c r="E142" s="85">
        <v>0</v>
      </c>
      <c r="F142" s="130">
        <f t="shared" si="2"/>
        <v>0</v>
      </c>
      <c r="G142" s="87"/>
      <c r="H142" s="41"/>
    </row>
    <row r="143" spans="1:8" ht="15" customHeight="1">
      <c r="A143" s="124" t="s">
        <v>92</v>
      </c>
      <c r="B143" s="131" t="s">
        <v>340</v>
      </c>
      <c r="C143" s="132" t="s">
        <v>484</v>
      </c>
      <c r="D143" s="133">
        <v>288</v>
      </c>
      <c r="E143" s="85">
        <v>19.79</v>
      </c>
      <c r="F143" s="130">
        <f t="shared" si="2"/>
        <v>6.8715277777777777</v>
      </c>
      <c r="G143" s="87"/>
      <c r="H143" s="41"/>
    </row>
    <row r="144" spans="1:8" ht="15" customHeight="1">
      <c r="A144" s="124" t="s">
        <v>92</v>
      </c>
      <c r="B144" s="131" t="s">
        <v>340</v>
      </c>
      <c r="C144" s="132" t="s">
        <v>485</v>
      </c>
      <c r="D144" s="133">
        <v>288</v>
      </c>
      <c r="E144" s="85">
        <v>19.79</v>
      </c>
      <c r="F144" s="130">
        <f t="shared" si="2"/>
        <v>6.8715277777777777</v>
      </c>
      <c r="G144" s="87"/>
      <c r="H144" s="41"/>
    </row>
    <row r="145" spans="1:8" ht="15" customHeight="1">
      <c r="A145" s="124" t="s">
        <v>92</v>
      </c>
      <c r="B145" s="131" t="s">
        <v>340</v>
      </c>
      <c r="C145" s="132" t="s">
        <v>486</v>
      </c>
      <c r="D145" s="133">
        <v>288</v>
      </c>
      <c r="E145" s="85">
        <v>19.79</v>
      </c>
      <c r="F145" s="130">
        <f t="shared" si="2"/>
        <v>6.8715277777777777</v>
      </c>
      <c r="G145" s="87"/>
      <c r="H145" s="41"/>
    </row>
    <row r="146" spans="1:8" ht="15" customHeight="1">
      <c r="A146" s="124" t="s">
        <v>92</v>
      </c>
      <c r="B146" s="131" t="s">
        <v>340</v>
      </c>
      <c r="C146" s="132" t="s">
        <v>487</v>
      </c>
      <c r="D146" s="133">
        <v>1534.9</v>
      </c>
      <c r="E146" s="85">
        <v>0</v>
      </c>
      <c r="F146" s="130">
        <f t="shared" si="2"/>
        <v>0</v>
      </c>
      <c r="G146" s="87"/>
      <c r="H146" s="41"/>
    </row>
    <row r="147" spans="1:8" ht="27" customHeight="1">
      <c r="A147" s="124" t="s">
        <v>355</v>
      </c>
      <c r="B147" s="131" t="s">
        <v>340</v>
      </c>
      <c r="C147" s="132" t="s">
        <v>488</v>
      </c>
      <c r="D147" s="133">
        <v>1534.9</v>
      </c>
      <c r="E147" s="85">
        <v>0</v>
      </c>
      <c r="F147" s="130">
        <f t="shared" si="2"/>
        <v>0</v>
      </c>
      <c r="G147" s="87"/>
      <c r="H147" s="41"/>
    </row>
    <row r="148" spans="1:8" ht="15" customHeight="1">
      <c r="A148" s="124" t="s">
        <v>92</v>
      </c>
      <c r="B148" s="131" t="s">
        <v>340</v>
      </c>
      <c r="C148" s="132" t="s">
        <v>489</v>
      </c>
      <c r="D148" s="133">
        <v>1534.9</v>
      </c>
      <c r="E148" s="85">
        <v>0</v>
      </c>
      <c r="F148" s="130">
        <f t="shared" si="2"/>
        <v>0</v>
      </c>
      <c r="G148" s="87"/>
      <c r="H148" s="41"/>
    </row>
    <row r="149" spans="1:8" ht="15" customHeight="1">
      <c r="A149" s="124" t="s">
        <v>92</v>
      </c>
      <c r="B149" s="131" t="s">
        <v>340</v>
      </c>
      <c r="C149" s="132" t="s">
        <v>490</v>
      </c>
      <c r="D149" s="133">
        <v>1534.9</v>
      </c>
      <c r="E149" s="85">
        <v>0</v>
      </c>
      <c r="F149" s="130">
        <f t="shared" si="2"/>
        <v>0</v>
      </c>
      <c r="G149" s="87"/>
      <c r="H149" s="41"/>
    </row>
    <row r="150" spans="1:8" ht="15" customHeight="1">
      <c r="A150" s="124" t="s">
        <v>92</v>
      </c>
      <c r="B150" s="131" t="s">
        <v>340</v>
      </c>
      <c r="C150" s="132" t="s">
        <v>491</v>
      </c>
      <c r="D150" s="133">
        <v>0.3</v>
      </c>
      <c r="E150" s="85">
        <v>0</v>
      </c>
      <c r="F150" s="130">
        <f t="shared" si="2"/>
        <v>0</v>
      </c>
      <c r="G150" s="87"/>
      <c r="H150" s="41"/>
    </row>
    <row r="151" spans="1:8" ht="27" customHeight="1">
      <c r="A151" s="124" t="s">
        <v>355</v>
      </c>
      <c r="B151" s="131" t="s">
        <v>340</v>
      </c>
      <c r="C151" s="132" t="s">
        <v>492</v>
      </c>
      <c r="D151" s="133">
        <v>0.3</v>
      </c>
      <c r="E151" s="85">
        <v>0</v>
      </c>
      <c r="F151" s="130">
        <f t="shared" si="2"/>
        <v>0</v>
      </c>
      <c r="G151" s="87"/>
      <c r="H151" s="41"/>
    </row>
    <row r="152" spans="1:8" ht="15" customHeight="1">
      <c r="A152" s="124" t="s">
        <v>92</v>
      </c>
      <c r="B152" s="131" t="s">
        <v>340</v>
      </c>
      <c r="C152" s="132" t="s">
        <v>493</v>
      </c>
      <c r="D152" s="133">
        <v>0.3</v>
      </c>
      <c r="E152" s="85">
        <v>0</v>
      </c>
      <c r="F152" s="130">
        <f t="shared" si="2"/>
        <v>0</v>
      </c>
      <c r="G152" s="87"/>
      <c r="H152" s="41"/>
    </row>
    <row r="153" spans="1:8" ht="15" customHeight="1">
      <c r="A153" s="124" t="s">
        <v>92</v>
      </c>
      <c r="B153" s="131" t="s">
        <v>340</v>
      </c>
      <c r="C153" s="132" t="s">
        <v>494</v>
      </c>
      <c r="D153" s="133">
        <v>0.3</v>
      </c>
      <c r="E153" s="85">
        <v>0</v>
      </c>
      <c r="F153" s="130">
        <f t="shared" si="2"/>
        <v>0</v>
      </c>
      <c r="G153" s="87"/>
      <c r="H153" s="41"/>
    </row>
    <row r="154" spans="1:8" ht="15" customHeight="1">
      <c r="A154" s="124" t="s">
        <v>92</v>
      </c>
      <c r="B154" s="131" t="s">
        <v>340</v>
      </c>
      <c r="C154" s="132" t="s">
        <v>495</v>
      </c>
      <c r="D154" s="133">
        <v>9968.5347700000002</v>
      </c>
      <c r="E154" s="85">
        <v>460.38200000000001</v>
      </c>
      <c r="F154" s="130">
        <f t="shared" si="2"/>
        <v>4.6183517500034768</v>
      </c>
      <c r="G154" s="87"/>
      <c r="H154" s="41"/>
    </row>
    <row r="155" spans="1:8" ht="27" customHeight="1">
      <c r="A155" s="124" t="s">
        <v>355</v>
      </c>
      <c r="B155" s="131" t="s">
        <v>340</v>
      </c>
      <c r="C155" s="132" t="s">
        <v>496</v>
      </c>
      <c r="D155" s="133">
        <v>9968.5347700000002</v>
      </c>
      <c r="E155" s="85">
        <v>460.38200000000001</v>
      </c>
      <c r="F155" s="130">
        <f t="shared" si="2"/>
        <v>4.6183517500034768</v>
      </c>
      <c r="G155" s="87"/>
      <c r="H155" s="41"/>
    </row>
    <row r="156" spans="1:8" ht="15" customHeight="1">
      <c r="A156" s="124" t="s">
        <v>92</v>
      </c>
      <c r="B156" s="131" t="s">
        <v>340</v>
      </c>
      <c r="C156" s="132" t="s">
        <v>497</v>
      </c>
      <c r="D156" s="133">
        <v>9968.5347700000002</v>
      </c>
      <c r="E156" s="85">
        <v>460.38200000000001</v>
      </c>
      <c r="F156" s="130">
        <f t="shared" si="2"/>
        <v>4.6183517500034768</v>
      </c>
      <c r="G156" s="87"/>
      <c r="H156" s="41"/>
    </row>
    <row r="157" spans="1:8" ht="15" customHeight="1">
      <c r="A157" s="124" t="s">
        <v>92</v>
      </c>
      <c r="B157" s="131" t="s">
        <v>340</v>
      </c>
      <c r="C157" s="132" t="s">
        <v>498</v>
      </c>
      <c r="D157" s="133">
        <v>9968.5347700000002</v>
      </c>
      <c r="E157" s="85">
        <v>460.38200000000001</v>
      </c>
      <c r="F157" s="130">
        <f t="shared" si="2"/>
        <v>4.6183517500034768</v>
      </c>
      <c r="G157" s="87"/>
      <c r="H157" s="41"/>
    </row>
    <row r="158" spans="1:8" ht="15" customHeight="1">
      <c r="A158" s="124" t="s">
        <v>92</v>
      </c>
      <c r="B158" s="131" t="s">
        <v>340</v>
      </c>
      <c r="C158" s="132" t="s">
        <v>499</v>
      </c>
      <c r="D158" s="133">
        <v>6000</v>
      </c>
      <c r="E158" s="85">
        <v>0</v>
      </c>
      <c r="F158" s="130">
        <f t="shared" si="2"/>
        <v>0</v>
      </c>
      <c r="G158" s="87"/>
      <c r="H158" s="41"/>
    </row>
    <row r="159" spans="1:8" ht="27" customHeight="1">
      <c r="A159" s="124" t="s">
        <v>355</v>
      </c>
      <c r="B159" s="131" t="s">
        <v>340</v>
      </c>
      <c r="C159" s="132" t="s">
        <v>500</v>
      </c>
      <c r="D159" s="133">
        <v>6000</v>
      </c>
      <c r="E159" s="85">
        <v>0</v>
      </c>
      <c r="F159" s="130">
        <f t="shared" si="2"/>
        <v>0</v>
      </c>
      <c r="G159" s="87"/>
      <c r="H159" s="41"/>
    </row>
    <row r="160" spans="1:8" ht="15" customHeight="1">
      <c r="A160" s="124" t="s">
        <v>92</v>
      </c>
      <c r="B160" s="131" t="s">
        <v>340</v>
      </c>
      <c r="C160" s="132" t="s">
        <v>501</v>
      </c>
      <c r="D160" s="133">
        <v>6000</v>
      </c>
      <c r="E160" s="85">
        <v>0</v>
      </c>
      <c r="F160" s="130">
        <f t="shared" si="2"/>
        <v>0</v>
      </c>
      <c r="G160" s="87"/>
      <c r="H160" s="41"/>
    </row>
    <row r="161" spans="1:8" ht="15" customHeight="1">
      <c r="A161" s="124" t="s">
        <v>92</v>
      </c>
      <c r="B161" s="131" t="s">
        <v>340</v>
      </c>
      <c r="C161" s="132" t="s">
        <v>502</v>
      </c>
      <c r="D161" s="133">
        <v>6000</v>
      </c>
      <c r="E161" s="85">
        <v>0</v>
      </c>
      <c r="F161" s="130">
        <f t="shared" si="2"/>
        <v>0</v>
      </c>
      <c r="G161" s="87"/>
      <c r="H161" s="41"/>
    </row>
    <row r="162" spans="1:8" ht="15" customHeight="1">
      <c r="A162" s="124" t="s">
        <v>92</v>
      </c>
      <c r="B162" s="131" t="s">
        <v>340</v>
      </c>
      <c r="C162" s="132" t="s">
        <v>503</v>
      </c>
      <c r="D162" s="133">
        <v>34638</v>
      </c>
      <c r="E162" s="85">
        <v>10595.89662</v>
      </c>
      <c r="F162" s="130">
        <f t="shared" si="2"/>
        <v>30.59038229689936</v>
      </c>
      <c r="G162" s="87"/>
      <c r="H162" s="41"/>
    </row>
    <row r="163" spans="1:8" ht="27" customHeight="1">
      <c r="A163" s="124" t="s">
        <v>504</v>
      </c>
      <c r="B163" s="131" t="s">
        <v>340</v>
      </c>
      <c r="C163" s="132" t="s">
        <v>505</v>
      </c>
      <c r="D163" s="133">
        <v>34638</v>
      </c>
      <c r="E163" s="85">
        <v>10595.89662</v>
      </c>
      <c r="F163" s="130">
        <f t="shared" si="2"/>
        <v>30.59038229689936</v>
      </c>
      <c r="G163" s="87"/>
      <c r="H163" s="41"/>
    </row>
    <row r="164" spans="1:8" ht="15" customHeight="1">
      <c r="A164" s="124" t="s">
        <v>506</v>
      </c>
      <c r="B164" s="131" t="s">
        <v>340</v>
      </c>
      <c r="C164" s="132" t="s">
        <v>507</v>
      </c>
      <c r="D164" s="133">
        <v>34638</v>
      </c>
      <c r="E164" s="85">
        <v>10595.89662</v>
      </c>
      <c r="F164" s="130">
        <f t="shared" si="2"/>
        <v>30.59038229689936</v>
      </c>
      <c r="G164" s="87"/>
      <c r="H164" s="41"/>
    </row>
    <row r="165" spans="1:8" ht="15" customHeight="1">
      <c r="A165" s="124" t="s">
        <v>92</v>
      </c>
      <c r="B165" s="131" t="s">
        <v>340</v>
      </c>
      <c r="C165" s="132" t="s">
        <v>508</v>
      </c>
      <c r="D165" s="133">
        <v>34638</v>
      </c>
      <c r="E165" s="85">
        <v>10595.89662</v>
      </c>
      <c r="F165" s="130">
        <f t="shared" si="2"/>
        <v>30.59038229689936</v>
      </c>
      <c r="G165" s="87"/>
      <c r="H165" s="41"/>
    </row>
    <row r="166" spans="1:8" ht="15" customHeight="1">
      <c r="A166" s="124" t="s">
        <v>92</v>
      </c>
      <c r="B166" s="131" t="s">
        <v>340</v>
      </c>
      <c r="C166" s="132" t="s">
        <v>509</v>
      </c>
      <c r="D166" s="133">
        <v>53511.1</v>
      </c>
      <c r="E166" s="85">
        <v>49437.1</v>
      </c>
      <c r="F166" s="130">
        <f t="shared" si="2"/>
        <v>92.386626326126731</v>
      </c>
      <c r="G166" s="87"/>
      <c r="H166" s="41"/>
    </row>
    <row r="167" spans="1:8" ht="27" customHeight="1">
      <c r="A167" s="124" t="s">
        <v>504</v>
      </c>
      <c r="B167" s="131" t="s">
        <v>340</v>
      </c>
      <c r="C167" s="132" t="s">
        <v>510</v>
      </c>
      <c r="D167" s="133">
        <v>53511.1</v>
      </c>
      <c r="E167" s="85">
        <v>49437.1</v>
      </c>
      <c r="F167" s="130">
        <f t="shared" si="2"/>
        <v>92.386626326126731</v>
      </c>
      <c r="G167" s="87"/>
      <c r="H167" s="41"/>
    </row>
    <row r="168" spans="1:8" ht="15" customHeight="1">
      <c r="A168" s="124" t="s">
        <v>506</v>
      </c>
      <c r="B168" s="131" t="s">
        <v>340</v>
      </c>
      <c r="C168" s="132" t="s">
        <v>511</v>
      </c>
      <c r="D168" s="133">
        <v>53511.1</v>
      </c>
      <c r="E168" s="85">
        <v>49437.1</v>
      </c>
      <c r="F168" s="130">
        <f t="shared" si="2"/>
        <v>92.386626326126731</v>
      </c>
      <c r="G168" s="87"/>
      <c r="H168" s="41"/>
    </row>
    <row r="169" spans="1:8" ht="15" customHeight="1">
      <c r="A169" s="124" t="s">
        <v>92</v>
      </c>
      <c r="B169" s="131" t="s">
        <v>340</v>
      </c>
      <c r="C169" s="132" t="s">
        <v>512</v>
      </c>
      <c r="D169" s="133">
        <v>53511.1</v>
      </c>
      <c r="E169" s="85">
        <v>49437.1</v>
      </c>
      <c r="F169" s="130">
        <f t="shared" si="2"/>
        <v>92.386626326126731</v>
      </c>
      <c r="G169" s="87"/>
      <c r="H169" s="41"/>
    </row>
    <row r="170" spans="1:8" ht="40.5" customHeight="1">
      <c r="A170" s="124" t="s">
        <v>513</v>
      </c>
      <c r="B170" s="131" t="s">
        <v>340</v>
      </c>
      <c r="C170" s="132" t="s">
        <v>514</v>
      </c>
      <c r="D170" s="133">
        <v>1039.0114100000001</v>
      </c>
      <c r="E170" s="85">
        <v>102.69282000000001</v>
      </c>
      <c r="F170" s="130">
        <f t="shared" si="2"/>
        <v>9.8837047419912363</v>
      </c>
      <c r="G170" s="87"/>
      <c r="H170" s="41"/>
    </row>
    <row r="171" spans="1:8" ht="27" customHeight="1">
      <c r="A171" s="124" t="s">
        <v>504</v>
      </c>
      <c r="B171" s="131" t="s">
        <v>340</v>
      </c>
      <c r="C171" s="132" t="s">
        <v>515</v>
      </c>
      <c r="D171" s="133">
        <v>1039.0114100000001</v>
      </c>
      <c r="E171" s="85">
        <v>102.69282000000001</v>
      </c>
      <c r="F171" s="130">
        <f t="shared" si="2"/>
        <v>9.8837047419912363</v>
      </c>
      <c r="G171" s="87"/>
      <c r="H171" s="41"/>
    </row>
    <row r="172" spans="1:8" ht="15" customHeight="1">
      <c r="A172" s="124" t="s">
        <v>506</v>
      </c>
      <c r="B172" s="131" t="s">
        <v>340</v>
      </c>
      <c r="C172" s="132" t="s">
        <v>516</v>
      </c>
      <c r="D172" s="133">
        <v>1039.0114100000001</v>
      </c>
      <c r="E172" s="85">
        <v>102.69282000000001</v>
      </c>
      <c r="F172" s="130">
        <f t="shared" si="2"/>
        <v>9.8837047419912363</v>
      </c>
      <c r="G172" s="87"/>
      <c r="H172" s="41"/>
    </row>
    <row r="173" spans="1:8" ht="15" customHeight="1">
      <c r="A173" s="124" t="s">
        <v>92</v>
      </c>
      <c r="B173" s="131" t="s">
        <v>340</v>
      </c>
      <c r="C173" s="132" t="s">
        <v>517</v>
      </c>
      <c r="D173" s="133">
        <v>1039.0114100000001</v>
      </c>
      <c r="E173" s="85">
        <v>102.69282000000001</v>
      </c>
      <c r="F173" s="130">
        <f t="shared" si="2"/>
        <v>9.8837047419912363</v>
      </c>
      <c r="G173" s="87"/>
      <c r="H173" s="41"/>
    </row>
    <row r="174" spans="1:8" ht="15" customHeight="1">
      <c r="A174" s="124" t="s">
        <v>92</v>
      </c>
      <c r="B174" s="131" t="s">
        <v>340</v>
      </c>
      <c r="C174" s="132" t="s">
        <v>518</v>
      </c>
      <c r="D174" s="133">
        <v>56008.9</v>
      </c>
      <c r="E174" s="85">
        <v>25360.032350000001</v>
      </c>
      <c r="F174" s="130">
        <f t="shared" si="2"/>
        <v>45.278575994172357</v>
      </c>
      <c r="G174" s="87"/>
      <c r="H174" s="41"/>
    </row>
    <row r="175" spans="1:8" ht="27" customHeight="1">
      <c r="A175" s="124" t="s">
        <v>355</v>
      </c>
      <c r="B175" s="131" t="s">
        <v>340</v>
      </c>
      <c r="C175" s="132" t="s">
        <v>519</v>
      </c>
      <c r="D175" s="133">
        <v>11038.46</v>
      </c>
      <c r="E175" s="85">
        <v>3549.22505</v>
      </c>
      <c r="F175" s="130">
        <f t="shared" si="2"/>
        <v>32.153262773973907</v>
      </c>
      <c r="G175" s="87"/>
      <c r="H175" s="41"/>
    </row>
    <row r="176" spans="1:8" ht="15" customHeight="1">
      <c r="A176" s="124" t="s">
        <v>92</v>
      </c>
      <c r="B176" s="131" t="s">
        <v>340</v>
      </c>
      <c r="C176" s="132" t="s">
        <v>520</v>
      </c>
      <c r="D176" s="133">
        <v>11038.46</v>
      </c>
      <c r="E176" s="85">
        <v>3549.22505</v>
      </c>
      <c r="F176" s="130">
        <f t="shared" si="2"/>
        <v>32.153262773973907</v>
      </c>
      <c r="G176" s="87"/>
      <c r="H176" s="41"/>
    </row>
    <row r="177" spans="1:8" ht="15" customHeight="1">
      <c r="A177" s="124" t="s">
        <v>92</v>
      </c>
      <c r="B177" s="131" t="s">
        <v>340</v>
      </c>
      <c r="C177" s="132" t="s">
        <v>521</v>
      </c>
      <c r="D177" s="133">
        <v>250.35</v>
      </c>
      <c r="E177" s="85">
        <v>65.758649999999989</v>
      </c>
      <c r="F177" s="130">
        <f t="shared" si="2"/>
        <v>26.26668663870581</v>
      </c>
      <c r="G177" s="87"/>
      <c r="H177" s="41"/>
    </row>
    <row r="178" spans="1:8" ht="15" customHeight="1">
      <c r="A178" s="124" t="s">
        <v>92</v>
      </c>
      <c r="B178" s="131" t="s">
        <v>340</v>
      </c>
      <c r="C178" s="132" t="s">
        <v>522</v>
      </c>
      <c r="D178" s="133">
        <v>10788.11</v>
      </c>
      <c r="E178" s="85">
        <v>3483.4663999999998</v>
      </c>
      <c r="F178" s="130">
        <f t="shared" si="2"/>
        <v>32.289867270541365</v>
      </c>
      <c r="G178" s="87"/>
      <c r="H178" s="41"/>
    </row>
    <row r="179" spans="1:8" ht="27" customHeight="1">
      <c r="A179" s="124" t="s">
        <v>504</v>
      </c>
      <c r="B179" s="131" t="s">
        <v>340</v>
      </c>
      <c r="C179" s="132" t="s">
        <v>523</v>
      </c>
      <c r="D179" s="133">
        <v>44363.9</v>
      </c>
      <c r="E179" s="85">
        <v>21608.811679999999</v>
      </c>
      <c r="F179" s="130">
        <f t="shared" si="2"/>
        <v>48.708097529748287</v>
      </c>
      <c r="G179" s="87"/>
      <c r="H179" s="41"/>
    </row>
    <row r="180" spans="1:8" ht="15" customHeight="1">
      <c r="A180" s="124" t="s">
        <v>506</v>
      </c>
      <c r="B180" s="131" t="s">
        <v>340</v>
      </c>
      <c r="C180" s="132" t="s">
        <v>524</v>
      </c>
      <c r="D180" s="133">
        <v>38945</v>
      </c>
      <c r="E180" s="85">
        <v>18941.030420000003</v>
      </c>
      <c r="F180" s="130">
        <f t="shared" si="2"/>
        <v>48.635332956733862</v>
      </c>
      <c r="G180" s="87"/>
      <c r="H180" s="41"/>
    </row>
    <row r="181" spans="1:8" ht="15" customHeight="1">
      <c r="A181" s="124" t="s">
        <v>92</v>
      </c>
      <c r="B181" s="131" t="s">
        <v>340</v>
      </c>
      <c r="C181" s="132" t="s">
        <v>525</v>
      </c>
      <c r="D181" s="133">
        <v>38945</v>
      </c>
      <c r="E181" s="85">
        <v>18941.030420000003</v>
      </c>
      <c r="F181" s="130">
        <f t="shared" si="2"/>
        <v>48.635332956733862</v>
      </c>
      <c r="G181" s="87"/>
      <c r="H181" s="41"/>
    </row>
    <row r="182" spans="1:8" ht="15" customHeight="1">
      <c r="A182" s="124" t="s">
        <v>526</v>
      </c>
      <c r="B182" s="131" t="s">
        <v>340</v>
      </c>
      <c r="C182" s="132" t="s">
        <v>527</v>
      </c>
      <c r="D182" s="133">
        <v>5418.9</v>
      </c>
      <c r="E182" s="85">
        <v>2667.7812599999997</v>
      </c>
      <c r="F182" s="130">
        <f t="shared" si="2"/>
        <v>49.231047998671315</v>
      </c>
      <c r="G182" s="87"/>
      <c r="H182" s="41"/>
    </row>
    <row r="183" spans="1:8" ht="54" customHeight="1">
      <c r="A183" s="124" t="s">
        <v>528</v>
      </c>
      <c r="B183" s="131" t="s">
        <v>340</v>
      </c>
      <c r="C183" s="132" t="s">
        <v>529</v>
      </c>
      <c r="D183" s="133">
        <v>5418.9</v>
      </c>
      <c r="E183" s="85">
        <v>2667.7812599999997</v>
      </c>
      <c r="F183" s="130">
        <f t="shared" si="2"/>
        <v>49.231047998671315</v>
      </c>
      <c r="G183" s="87"/>
      <c r="H183" s="41"/>
    </row>
    <row r="184" spans="1:8" ht="15" customHeight="1">
      <c r="A184" s="124" t="s">
        <v>92</v>
      </c>
      <c r="B184" s="131" t="s">
        <v>340</v>
      </c>
      <c r="C184" s="132" t="s">
        <v>530</v>
      </c>
      <c r="D184" s="133">
        <v>606.54</v>
      </c>
      <c r="E184" s="85">
        <v>201.99562</v>
      </c>
      <c r="F184" s="130">
        <f t="shared" si="2"/>
        <v>33.302934678669175</v>
      </c>
      <c r="G184" s="87"/>
      <c r="H184" s="41"/>
    </row>
    <row r="185" spans="1:8" ht="15" customHeight="1">
      <c r="A185" s="124" t="s">
        <v>92</v>
      </c>
      <c r="B185" s="131" t="s">
        <v>340</v>
      </c>
      <c r="C185" s="132" t="s">
        <v>531</v>
      </c>
      <c r="D185" s="133">
        <v>2</v>
      </c>
      <c r="E185" s="85">
        <v>2</v>
      </c>
      <c r="F185" s="130">
        <f t="shared" si="2"/>
        <v>100</v>
      </c>
      <c r="G185" s="87"/>
      <c r="H185" s="41"/>
    </row>
    <row r="186" spans="1:8" ht="15" customHeight="1">
      <c r="A186" s="124" t="s">
        <v>92</v>
      </c>
      <c r="B186" s="131" t="s">
        <v>340</v>
      </c>
      <c r="C186" s="132" t="s">
        <v>532</v>
      </c>
      <c r="D186" s="133">
        <v>2</v>
      </c>
      <c r="E186" s="85">
        <v>2</v>
      </c>
      <c r="F186" s="130">
        <f t="shared" si="2"/>
        <v>100</v>
      </c>
      <c r="G186" s="87"/>
      <c r="H186" s="41"/>
    </row>
    <row r="187" spans="1:8" ht="15" customHeight="1">
      <c r="A187" s="124" t="s">
        <v>92</v>
      </c>
      <c r="B187" s="131" t="s">
        <v>340</v>
      </c>
      <c r="C187" s="132" t="s">
        <v>533</v>
      </c>
      <c r="D187" s="133">
        <v>604.54</v>
      </c>
      <c r="E187" s="85">
        <v>199.99562</v>
      </c>
      <c r="F187" s="130">
        <f t="shared" si="2"/>
        <v>33.082280742382643</v>
      </c>
      <c r="G187" s="87"/>
      <c r="H187" s="41"/>
    </row>
    <row r="188" spans="1:8" ht="15" customHeight="1">
      <c r="A188" s="124" t="s">
        <v>92</v>
      </c>
      <c r="B188" s="131" t="s">
        <v>340</v>
      </c>
      <c r="C188" s="132" t="s">
        <v>534</v>
      </c>
      <c r="D188" s="133">
        <v>329.14</v>
      </c>
      <c r="E188" s="85">
        <v>178.83750000000001</v>
      </c>
      <c r="F188" s="130">
        <f t="shared" si="2"/>
        <v>54.334781551923193</v>
      </c>
      <c r="G188" s="87"/>
      <c r="H188" s="41"/>
    </row>
    <row r="189" spans="1:8" ht="15" customHeight="1">
      <c r="A189" s="124" t="s">
        <v>92</v>
      </c>
      <c r="B189" s="131" t="s">
        <v>340</v>
      </c>
      <c r="C189" s="132" t="s">
        <v>535</v>
      </c>
      <c r="D189" s="133">
        <v>130.6</v>
      </c>
      <c r="E189" s="85">
        <v>2.456</v>
      </c>
      <c r="F189" s="130">
        <f t="shared" si="2"/>
        <v>1.880551301684533</v>
      </c>
      <c r="G189" s="87"/>
      <c r="H189" s="41"/>
    </row>
    <row r="190" spans="1:8" ht="15" customHeight="1">
      <c r="A190" s="124" t="s">
        <v>363</v>
      </c>
      <c r="B190" s="131" t="s">
        <v>340</v>
      </c>
      <c r="C190" s="132" t="s">
        <v>536</v>
      </c>
      <c r="D190" s="133">
        <v>144.80000000000001</v>
      </c>
      <c r="E190" s="85">
        <v>18.702120000000001</v>
      </c>
      <c r="F190" s="130">
        <f t="shared" si="2"/>
        <v>12.915828729281767</v>
      </c>
      <c r="G190" s="87"/>
      <c r="H190" s="41"/>
    </row>
    <row r="191" spans="1:8" ht="15" customHeight="1">
      <c r="A191" s="124" t="s">
        <v>92</v>
      </c>
      <c r="B191" s="131" t="s">
        <v>340</v>
      </c>
      <c r="C191" s="132" t="s">
        <v>537</v>
      </c>
      <c r="D191" s="133">
        <v>21741</v>
      </c>
      <c r="E191" s="85">
        <v>16220.685939999999</v>
      </c>
      <c r="F191" s="130">
        <f t="shared" si="2"/>
        <v>74.608738972448364</v>
      </c>
      <c r="G191" s="87"/>
      <c r="H191" s="41"/>
    </row>
    <row r="192" spans="1:8" ht="27" customHeight="1">
      <c r="A192" s="124" t="s">
        <v>504</v>
      </c>
      <c r="B192" s="131" t="s">
        <v>340</v>
      </c>
      <c r="C192" s="132" t="s">
        <v>538</v>
      </c>
      <c r="D192" s="133">
        <v>21741</v>
      </c>
      <c r="E192" s="85">
        <v>16220.685939999999</v>
      </c>
      <c r="F192" s="130">
        <f t="shared" si="2"/>
        <v>74.608738972448364</v>
      </c>
      <c r="G192" s="87"/>
      <c r="H192" s="41"/>
    </row>
    <row r="193" spans="1:8" ht="15" customHeight="1">
      <c r="A193" s="124" t="s">
        <v>506</v>
      </c>
      <c r="B193" s="131" t="s">
        <v>340</v>
      </c>
      <c r="C193" s="132" t="s">
        <v>539</v>
      </c>
      <c r="D193" s="133">
        <v>21741</v>
      </c>
      <c r="E193" s="85">
        <v>16220.685939999999</v>
      </c>
      <c r="F193" s="130">
        <f t="shared" si="2"/>
        <v>74.608738972448364</v>
      </c>
      <c r="G193" s="87"/>
      <c r="H193" s="41"/>
    </row>
    <row r="194" spans="1:8" ht="15" customHeight="1">
      <c r="A194" s="124" t="s">
        <v>92</v>
      </c>
      <c r="B194" s="131" t="s">
        <v>340</v>
      </c>
      <c r="C194" s="132" t="s">
        <v>540</v>
      </c>
      <c r="D194" s="133">
        <v>21741</v>
      </c>
      <c r="E194" s="85">
        <v>16220.685939999999</v>
      </c>
      <c r="F194" s="130">
        <f t="shared" si="2"/>
        <v>74.608738972448364</v>
      </c>
      <c r="G194" s="87"/>
      <c r="H194" s="41"/>
    </row>
    <row r="195" spans="1:8" ht="15" customHeight="1">
      <c r="A195" s="124" t="s">
        <v>92</v>
      </c>
      <c r="B195" s="131" t="s">
        <v>340</v>
      </c>
      <c r="C195" s="132" t="s">
        <v>541</v>
      </c>
      <c r="D195" s="133">
        <v>870.8</v>
      </c>
      <c r="E195" s="85">
        <v>540.5</v>
      </c>
      <c r="F195" s="130">
        <f t="shared" si="2"/>
        <v>62.069361506660549</v>
      </c>
      <c r="G195" s="87"/>
      <c r="H195" s="41"/>
    </row>
    <row r="196" spans="1:8" ht="27" customHeight="1">
      <c r="A196" s="124" t="s">
        <v>504</v>
      </c>
      <c r="B196" s="131" t="s">
        <v>340</v>
      </c>
      <c r="C196" s="132" t="s">
        <v>542</v>
      </c>
      <c r="D196" s="133">
        <v>870.8</v>
      </c>
      <c r="E196" s="85">
        <v>540.5</v>
      </c>
      <c r="F196" s="130">
        <f t="shared" si="2"/>
        <v>62.069361506660549</v>
      </c>
      <c r="G196" s="87"/>
      <c r="H196" s="41"/>
    </row>
    <row r="197" spans="1:8" ht="15" customHeight="1">
      <c r="A197" s="124" t="s">
        <v>506</v>
      </c>
      <c r="B197" s="131" t="s">
        <v>340</v>
      </c>
      <c r="C197" s="132" t="s">
        <v>543</v>
      </c>
      <c r="D197" s="133">
        <v>870.8</v>
      </c>
      <c r="E197" s="85">
        <v>540.5</v>
      </c>
      <c r="F197" s="130">
        <f t="shared" si="2"/>
        <v>62.069361506660549</v>
      </c>
      <c r="G197" s="87"/>
      <c r="H197" s="41"/>
    </row>
    <row r="198" spans="1:8" ht="15" customHeight="1">
      <c r="A198" s="124" t="s">
        <v>92</v>
      </c>
      <c r="B198" s="131" t="s">
        <v>340</v>
      </c>
      <c r="C198" s="132" t="s">
        <v>544</v>
      </c>
      <c r="D198" s="133">
        <v>870.8</v>
      </c>
      <c r="E198" s="85">
        <v>540.5</v>
      </c>
      <c r="F198" s="130">
        <f t="shared" si="2"/>
        <v>62.069361506660549</v>
      </c>
      <c r="G198" s="87"/>
      <c r="H198" s="41"/>
    </row>
    <row r="199" spans="1:8" ht="15" customHeight="1">
      <c r="A199" s="124" t="s">
        <v>92</v>
      </c>
      <c r="B199" s="131" t="s">
        <v>340</v>
      </c>
      <c r="C199" s="132" t="s">
        <v>545</v>
      </c>
      <c r="D199" s="133">
        <v>162329.12</v>
      </c>
      <c r="E199" s="85">
        <v>154766.92000000001</v>
      </c>
      <c r="F199" s="130">
        <f t="shared" si="2"/>
        <v>95.341439662828222</v>
      </c>
      <c r="G199" s="87"/>
      <c r="H199" s="41"/>
    </row>
    <row r="200" spans="1:8" ht="54" customHeight="1">
      <c r="A200" s="124" t="s">
        <v>342</v>
      </c>
      <c r="B200" s="131" t="s">
        <v>340</v>
      </c>
      <c r="C200" s="132" t="s">
        <v>546</v>
      </c>
      <c r="D200" s="133">
        <v>23434.36</v>
      </c>
      <c r="E200" s="85">
        <v>23423.360000000001</v>
      </c>
      <c r="F200" s="130">
        <f t="shared" si="2"/>
        <v>99.953060378009042</v>
      </c>
      <c r="G200" s="87"/>
      <c r="H200" s="41"/>
    </row>
    <row r="201" spans="1:8" ht="15" customHeight="1">
      <c r="A201" s="124" t="s">
        <v>92</v>
      </c>
      <c r="B201" s="131" t="s">
        <v>340</v>
      </c>
      <c r="C201" s="132" t="s">
        <v>547</v>
      </c>
      <c r="D201" s="133">
        <v>23434.36</v>
      </c>
      <c r="E201" s="85">
        <v>23423.360000000001</v>
      </c>
      <c r="F201" s="130">
        <f t="shared" ref="F201:F264" si="3">E201/D201*100</f>
        <v>99.953060378009042</v>
      </c>
      <c r="G201" s="87"/>
      <c r="H201" s="41"/>
    </row>
    <row r="202" spans="1:8" ht="15" customHeight="1">
      <c r="A202" s="124" t="s">
        <v>92</v>
      </c>
      <c r="B202" s="131" t="s">
        <v>340</v>
      </c>
      <c r="C202" s="132" t="s">
        <v>548</v>
      </c>
      <c r="D202" s="133">
        <v>18137.97</v>
      </c>
      <c r="E202" s="85">
        <v>18137.97</v>
      </c>
      <c r="F202" s="130">
        <f t="shared" si="3"/>
        <v>100</v>
      </c>
      <c r="G202" s="87"/>
      <c r="H202" s="41"/>
    </row>
    <row r="203" spans="1:8" ht="15" customHeight="1">
      <c r="A203" s="124" t="s">
        <v>92</v>
      </c>
      <c r="B203" s="131" t="s">
        <v>340</v>
      </c>
      <c r="C203" s="132" t="s">
        <v>549</v>
      </c>
      <c r="D203" s="133">
        <v>5296.39</v>
      </c>
      <c r="E203" s="85">
        <v>5285.39</v>
      </c>
      <c r="F203" s="130">
        <f t="shared" si="3"/>
        <v>99.792311366798884</v>
      </c>
      <c r="G203" s="87"/>
      <c r="H203" s="41"/>
    </row>
    <row r="204" spans="1:8" ht="27" customHeight="1">
      <c r="A204" s="124" t="s">
        <v>355</v>
      </c>
      <c r="B204" s="131" t="s">
        <v>340</v>
      </c>
      <c r="C204" s="132" t="s">
        <v>550</v>
      </c>
      <c r="D204" s="133">
        <v>889.61900000000003</v>
      </c>
      <c r="E204" s="85">
        <v>89.42</v>
      </c>
      <c r="F204" s="130">
        <f t="shared" si="3"/>
        <v>10.051493954153406</v>
      </c>
      <c r="G204" s="87"/>
      <c r="H204" s="41"/>
    </row>
    <row r="205" spans="1:8" ht="15" customHeight="1">
      <c r="A205" s="124" t="s">
        <v>92</v>
      </c>
      <c r="B205" s="131" t="s">
        <v>340</v>
      </c>
      <c r="C205" s="132" t="s">
        <v>551</v>
      </c>
      <c r="D205" s="133">
        <v>889.61900000000003</v>
      </c>
      <c r="E205" s="85">
        <v>89.42</v>
      </c>
      <c r="F205" s="130">
        <f t="shared" si="3"/>
        <v>10.051493954153406</v>
      </c>
      <c r="G205" s="87"/>
      <c r="H205" s="41"/>
    </row>
    <row r="206" spans="1:8" ht="15" customHeight="1">
      <c r="A206" s="124" t="s">
        <v>92</v>
      </c>
      <c r="B206" s="131" t="s">
        <v>340</v>
      </c>
      <c r="C206" s="132" t="s">
        <v>552</v>
      </c>
      <c r="D206" s="133">
        <v>889.61900000000003</v>
      </c>
      <c r="E206" s="85">
        <v>89.42</v>
      </c>
      <c r="F206" s="130">
        <f t="shared" si="3"/>
        <v>10.051493954153406</v>
      </c>
      <c r="G206" s="87"/>
      <c r="H206" s="41"/>
    </row>
    <row r="207" spans="1:8" ht="27" customHeight="1">
      <c r="A207" s="124" t="s">
        <v>504</v>
      </c>
      <c r="B207" s="131" t="s">
        <v>340</v>
      </c>
      <c r="C207" s="132" t="s">
        <v>553</v>
      </c>
      <c r="D207" s="133">
        <v>138005.141</v>
      </c>
      <c r="E207" s="85">
        <v>131254.14000000001</v>
      </c>
      <c r="F207" s="130">
        <f t="shared" si="3"/>
        <v>95.108152528897463</v>
      </c>
      <c r="G207" s="87"/>
      <c r="H207" s="41"/>
    </row>
    <row r="208" spans="1:8" ht="15" customHeight="1">
      <c r="A208" s="124" t="s">
        <v>506</v>
      </c>
      <c r="B208" s="131" t="s">
        <v>340</v>
      </c>
      <c r="C208" s="132" t="s">
        <v>554</v>
      </c>
      <c r="D208" s="133">
        <v>117917.981</v>
      </c>
      <c r="E208" s="85">
        <v>112607.02</v>
      </c>
      <c r="F208" s="130">
        <f t="shared" si="3"/>
        <v>95.496055007929627</v>
      </c>
      <c r="G208" s="87"/>
      <c r="H208" s="41"/>
    </row>
    <row r="209" spans="1:8" ht="15" customHeight="1">
      <c r="A209" s="124" t="s">
        <v>92</v>
      </c>
      <c r="B209" s="131" t="s">
        <v>340</v>
      </c>
      <c r="C209" s="132" t="s">
        <v>555</v>
      </c>
      <c r="D209" s="133">
        <v>117917.981</v>
      </c>
      <c r="E209" s="85">
        <v>112607.02</v>
      </c>
      <c r="F209" s="130">
        <f t="shared" si="3"/>
        <v>95.496055007929627</v>
      </c>
      <c r="G209" s="87"/>
      <c r="H209" s="41"/>
    </row>
    <row r="210" spans="1:8" ht="15" customHeight="1">
      <c r="A210" s="124" t="s">
        <v>526</v>
      </c>
      <c r="B210" s="131" t="s">
        <v>340</v>
      </c>
      <c r="C210" s="132" t="s">
        <v>556</v>
      </c>
      <c r="D210" s="133">
        <v>20087.16</v>
      </c>
      <c r="E210" s="85">
        <v>18647.12</v>
      </c>
      <c r="F210" s="130">
        <f t="shared" si="3"/>
        <v>92.831042317579985</v>
      </c>
      <c r="G210" s="87"/>
      <c r="H210" s="41"/>
    </row>
    <row r="211" spans="1:8" ht="54" customHeight="1">
      <c r="A211" s="124" t="s">
        <v>528</v>
      </c>
      <c r="B211" s="131" t="s">
        <v>340</v>
      </c>
      <c r="C211" s="132" t="s">
        <v>557</v>
      </c>
      <c r="D211" s="133">
        <v>20087.16</v>
      </c>
      <c r="E211" s="85">
        <v>18647.12</v>
      </c>
      <c r="F211" s="130">
        <f t="shared" si="3"/>
        <v>92.831042317579985</v>
      </c>
      <c r="G211" s="87"/>
      <c r="H211" s="41"/>
    </row>
    <row r="212" spans="1:8" ht="15" customHeight="1">
      <c r="A212" s="124" t="s">
        <v>92</v>
      </c>
      <c r="B212" s="131" t="s">
        <v>340</v>
      </c>
      <c r="C212" s="132" t="s">
        <v>558</v>
      </c>
      <c r="D212" s="133">
        <v>1355.1804</v>
      </c>
      <c r="E212" s="85">
        <v>1292.9094</v>
      </c>
      <c r="F212" s="130">
        <f t="shared" si="3"/>
        <v>95.40496601042932</v>
      </c>
      <c r="G212" s="87"/>
      <c r="H212" s="41"/>
    </row>
    <row r="213" spans="1:8" ht="27" customHeight="1">
      <c r="A213" s="124" t="s">
        <v>355</v>
      </c>
      <c r="B213" s="131" t="s">
        <v>340</v>
      </c>
      <c r="C213" s="132" t="s">
        <v>559</v>
      </c>
      <c r="D213" s="133">
        <v>226.78039999999999</v>
      </c>
      <c r="E213" s="85">
        <v>205.46850000000001</v>
      </c>
      <c r="F213" s="130">
        <f t="shared" si="3"/>
        <v>90.602406557180444</v>
      </c>
      <c r="G213" s="87"/>
      <c r="H213" s="41"/>
    </row>
    <row r="214" spans="1:8" ht="15" customHeight="1">
      <c r="A214" s="124" t="s">
        <v>92</v>
      </c>
      <c r="B214" s="131" t="s">
        <v>340</v>
      </c>
      <c r="C214" s="132" t="s">
        <v>560</v>
      </c>
      <c r="D214" s="133">
        <v>226.78039999999999</v>
      </c>
      <c r="E214" s="85">
        <v>205.46850000000001</v>
      </c>
      <c r="F214" s="130">
        <f t="shared" si="3"/>
        <v>90.602406557180444</v>
      </c>
      <c r="G214" s="87"/>
      <c r="H214" s="41"/>
    </row>
    <row r="215" spans="1:8" ht="15" customHeight="1">
      <c r="A215" s="124" t="s">
        <v>92</v>
      </c>
      <c r="B215" s="131" t="s">
        <v>340</v>
      </c>
      <c r="C215" s="132" t="s">
        <v>561</v>
      </c>
      <c r="D215" s="133">
        <v>226.78039999999999</v>
      </c>
      <c r="E215" s="85">
        <v>205.46850000000001</v>
      </c>
      <c r="F215" s="130">
        <f t="shared" si="3"/>
        <v>90.602406557180444</v>
      </c>
      <c r="G215" s="87"/>
      <c r="H215" s="41"/>
    </row>
    <row r="216" spans="1:8" ht="27" customHeight="1">
      <c r="A216" s="124" t="s">
        <v>504</v>
      </c>
      <c r="B216" s="131" t="s">
        <v>340</v>
      </c>
      <c r="C216" s="132" t="s">
        <v>562</v>
      </c>
      <c r="D216" s="133">
        <v>1128.4000000000001</v>
      </c>
      <c r="E216" s="85">
        <v>1087.4408999999998</v>
      </c>
      <c r="F216" s="130">
        <f t="shared" si="3"/>
        <v>96.370161290322557</v>
      </c>
      <c r="G216" s="87"/>
      <c r="H216" s="41"/>
    </row>
    <row r="217" spans="1:8" ht="15" customHeight="1">
      <c r="A217" s="124" t="s">
        <v>506</v>
      </c>
      <c r="B217" s="131" t="s">
        <v>340</v>
      </c>
      <c r="C217" s="132" t="s">
        <v>563</v>
      </c>
      <c r="D217" s="133">
        <v>1058.3</v>
      </c>
      <c r="E217" s="85">
        <v>1024.1539</v>
      </c>
      <c r="F217" s="130">
        <f t="shared" si="3"/>
        <v>96.773495228196168</v>
      </c>
      <c r="G217" s="87"/>
      <c r="H217" s="41"/>
    </row>
    <row r="218" spans="1:8" ht="15" customHeight="1">
      <c r="A218" s="124" t="s">
        <v>92</v>
      </c>
      <c r="B218" s="131" t="s">
        <v>340</v>
      </c>
      <c r="C218" s="132" t="s">
        <v>564</v>
      </c>
      <c r="D218" s="133">
        <v>1058.3</v>
      </c>
      <c r="E218" s="85">
        <v>1024.1539</v>
      </c>
      <c r="F218" s="130">
        <f t="shared" si="3"/>
        <v>96.773495228196168</v>
      </c>
      <c r="G218" s="87"/>
      <c r="H218" s="41"/>
    </row>
    <row r="219" spans="1:8" ht="15" customHeight="1">
      <c r="A219" s="124" t="s">
        <v>526</v>
      </c>
      <c r="B219" s="131" t="s">
        <v>340</v>
      </c>
      <c r="C219" s="132" t="s">
        <v>565</v>
      </c>
      <c r="D219" s="133">
        <v>70.099999999999994</v>
      </c>
      <c r="E219" s="85">
        <v>63.286999999999999</v>
      </c>
      <c r="F219" s="130">
        <f t="shared" si="3"/>
        <v>90.281027104136953</v>
      </c>
      <c r="G219" s="87"/>
      <c r="H219" s="41"/>
    </row>
    <row r="220" spans="1:8" ht="15" customHeight="1">
      <c r="A220" s="124" t="s">
        <v>92</v>
      </c>
      <c r="B220" s="131" t="s">
        <v>340</v>
      </c>
      <c r="C220" s="132" t="s">
        <v>566</v>
      </c>
      <c r="D220" s="133">
        <v>70.099999999999994</v>
      </c>
      <c r="E220" s="85">
        <v>63.286999999999999</v>
      </c>
      <c r="F220" s="130">
        <f t="shared" si="3"/>
        <v>90.281027104136953</v>
      </c>
      <c r="G220" s="87"/>
      <c r="H220" s="41"/>
    </row>
    <row r="221" spans="1:8" ht="40.5" customHeight="1">
      <c r="A221" s="124" t="s">
        <v>513</v>
      </c>
      <c r="B221" s="131" t="s">
        <v>340</v>
      </c>
      <c r="C221" s="132" t="s">
        <v>567</v>
      </c>
      <c r="D221" s="133">
        <v>3960.9885899999999</v>
      </c>
      <c r="E221" s="85">
        <v>1478.51208</v>
      </c>
      <c r="F221" s="130">
        <f t="shared" si="3"/>
        <v>37.326845215678844</v>
      </c>
      <c r="G221" s="87"/>
      <c r="H221" s="41"/>
    </row>
    <row r="222" spans="1:8" ht="27" customHeight="1">
      <c r="A222" s="124" t="s">
        <v>355</v>
      </c>
      <c r="B222" s="131" t="s">
        <v>340</v>
      </c>
      <c r="C222" s="132" t="s">
        <v>568</v>
      </c>
      <c r="D222" s="133">
        <v>1155.9485400000001</v>
      </c>
      <c r="E222" s="85">
        <v>255.91292999999999</v>
      </c>
      <c r="F222" s="130">
        <f t="shared" si="3"/>
        <v>22.138782233333671</v>
      </c>
      <c r="G222" s="87"/>
      <c r="H222" s="41"/>
    </row>
    <row r="223" spans="1:8" ht="15" customHeight="1">
      <c r="A223" s="124" t="s">
        <v>92</v>
      </c>
      <c r="B223" s="131" t="s">
        <v>340</v>
      </c>
      <c r="C223" s="132" t="s">
        <v>569</v>
      </c>
      <c r="D223" s="133">
        <v>1155.9485400000001</v>
      </c>
      <c r="E223" s="85">
        <v>255.91292999999999</v>
      </c>
      <c r="F223" s="130">
        <f t="shared" si="3"/>
        <v>22.138782233333671</v>
      </c>
      <c r="G223" s="87"/>
      <c r="H223" s="41"/>
    </row>
    <row r="224" spans="1:8" ht="15" customHeight="1">
      <c r="A224" s="124" t="s">
        <v>92</v>
      </c>
      <c r="B224" s="131" t="s">
        <v>340</v>
      </c>
      <c r="C224" s="132" t="s">
        <v>570</v>
      </c>
      <c r="D224" s="133">
        <v>1155.9485400000001</v>
      </c>
      <c r="E224" s="85">
        <v>255.91292999999999</v>
      </c>
      <c r="F224" s="130">
        <f t="shared" si="3"/>
        <v>22.138782233333671</v>
      </c>
      <c r="G224" s="87"/>
      <c r="H224" s="41"/>
    </row>
    <row r="225" spans="1:8" ht="27" customHeight="1">
      <c r="A225" s="124" t="s">
        <v>504</v>
      </c>
      <c r="B225" s="131" t="s">
        <v>340</v>
      </c>
      <c r="C225" s="132" t="s">
        <v>571</v>
      </c>
      <c r="D225" s="133">
        <v>2790.8049999999998</v>
      </c>
      <c r="E225" s="85">
        <v>1208.3641</v>
      </c>
      <c r="F225" s="130">
        <f t="shared" si="3"/>
        <v>43.298048412554799</v>
      </c>
      <c r="G225" s="87"/>
      <c r="H225" s="41"/>
    </row>
    <row r="226" spans="1:8" ht="15" customHeight="1">
      <c r="A226" s="124" t="s">
        <v>506</v>
      </c>
      <c r="B226" s="131" t="s">
        <v>340</v>
      </c>
      <c r="C226" s="132" t="s">
        <v>572</v>
      </c>
      <c r="D226" s="133">
        <v>2479.61</v>
      </c>
      <c r="E226" s="85">
        <v>1161.3091000000002</v>
      </c>
      <c r="F226" s="130">
        <f t="shared" si="3"/>
        <v>46.834344917144236</v>
      </c>
      <c r="G226" s="87"/>
      <c r="H226" s="41"/>
    </row>
    <row r="227" spans="1:8" ht="15" customHeight="1">
      <c r="A227" s="124" t="s">
        <v>92</v>
      </c>
      <c r="B227" s="131" t="s">
        <v>340</v>
      </c>
      <c r="C227" s="132" t="s">
        <v>573</v>
      </c>
      <c r="D227" s="133">
        <v>2479.61</v>
      </c>
      <c r="E227" s="85">
        <v>1161.3091000000002</v>
      </c>
      <c r="F227" s="130">
        <f t="shared" si="3"/>
        <v>46.834344917144236</v>
      </c>
      <c r="G227" s="87"/>
      <c r="H227" s="41"/>
    </row>
    <row r="228" spans="1:8" ht="15" customHeight="1">
      <c r="A228" s="124" t="s">
        <v>526</v>
      </c>
      <c r="B228" s="131" t="s">
        <v>340</v>
      </c>
      <c r="C228" s="132" t="s">
        <v>574</v>
      </c>
      <c r="D228" s="133">
        <v>311.19499999999999</v>
      </c>
      <c r="E228" s="85">
        <v>47.055</v>
      </c>
      <c r="F228" s="130">
        <f t="shared" si="3"/>
        <v>15.120744227895694</v>
      </c>
      <c r="G228" s="87"/>
      <c r="H228" s="41"/>
    </row>
    <row r="229" spans="1:8" ht="15" customHeight="1">
      <c r="A229" s="124" t="s">
        <v>92</v>
      </c>
      <c r="B229" s="131" t="s">
        <v>340</v>
      </c>
      <c r="C229" s="132" t="s">
        <v>575</v>
      </c>
      <c r="D229" s="133">
        <v>311.19499999999999</v>
      </c>
      <c r="E229" s="85">
        <v>47.055</v>
      </c>
      <c r="F229" s="130">
        <f t="shared" si="3"/>
        <v>15.120744227895694</v>
      </c>
      <c r="G229" s="87"/>
      <c r="H229" s="41"/>
    </row>
    <row r="230" spans="1:8" ht="15" customHeight="1">
      <c r="A230" s="124" t="s">
        <v>92</v>
      </c>
      <c r="B230" s="131" t="s">
        <v>340</v>
      </c>
      <c r="C230" s="132" t="s">
        <v>576</v>
      </c>
      <c r="D230" s="133">
        <v>14.235049999999999</v>
      </c>
      <c r="E230" s="85">
        <v>14.235049999999999</v>
      </c>
      <c r="F230" s="130">
        <f t="shared" si="3"/>
        <v>100</v>
      </c>
      <c r="G230" s="87"/>
      <c r="H230" s="41"/>
    </row>
    <row r="231" spans="1:8" ht="15" customHeight="1">
      <c r="A231" s="124" t="s">
        <v>92</v>
      </c>
      <c r="B231" s="131" t="s">
        <v>340</v>
      </c>
      <c r="C231" s="132" t="s">
        <v>577</v>
      </c>
      <c r="D231" s="133">
        <v>14.235049999999999</v>
      </c>
      <c r="E231" s="85">
        <v>14.235049999999999</v>
      </c>
      <c r="F231" s="130">
        <f t="shared" si="3"/>
        <v>100</v>
      </c>
      <c r="G231" s="87"/>
      <c r="H231" s="41"/>
    </row>
    <row r="232" spans="1:8" ht="15" customHeight="1">
      <c r="A232" s="124" t="s">
        <v>92</v>
      </c>
      <c r="B232" s="131" t="s">
        <v>340</v>
      </c>
      <c r="C232" s="132" t="s">
        <v>578</v>
      </c>
      <c r="D232" s="133">
        <v>14.235049999999999</v>
      </c>
      <c r="E232" s="85">
        <v>14.235049999999999</v>
      </c>
      <c r="F232" s="130">
        <f t="shared" si="3"/>
        <v>100</v>
      </c>
      <c r="G232" s="87"/>
      <c r="H232" s="41"/>
    </row>
    <row r="233" spans="1:8" ht="121.5" customHeight="1">
      <c r="A233" s="124" t="s">
        <v>579</v>
      </c>
      <c r="B233" s="131" t="s">
        <v>340</v>
      </c>
      <c r="C233" s="132" t="s">
        <v>580</v>
      </c>
      <c r="D233" s="133">
        <v>1022.08</v>
      </c>
      <c r="E233" s="85">
        <v>1022.08</v>
      </c>
      <c r="F233" s="130">
        <f t="shared" si="3"/>
        <v>100</v>
      </c>
      <c r="G233" s="87"/>
      <c r="H233" s="41"/>
    </row>
    <row r="234" spans="1:8" ht="54" customHeight="1">
      <c r="A234" s="124" t="s">
        <v>342</v>
      </c>
      <c r="B234" s="131" t="s">
        <v>340</v>
      </c>
      <c r="C234" s="132" t="s">
        <v>581</v>
      </c>
      <c r="D234" s="133">
        <v>1022.08</v>
      </c>
      <c r="E234" s="85">
        <v>1022.08</v>
      </c>
      <c r="F234" s="130">
        <f t="shared" si="3"/>
        <v>100</v>
      </c>
      <c r="G234" s="87"/>
      <c r="H234" s="41"/>
    </row>
    <row r="235" spans="1:8" ht="15" customHeight="1">
      <c r="A235" s="124" t="s">
        <v>92</v>
      </c>
      <c r="B235" s="131" t="s">
        <v>340</v>
      </c>
      <c r="C235" s="132" t="s">
        <v>582</v>
      </c>
      <c r="D235" s="133">
        <v>1022.08</v>
      </c>
      <c r="E235" s="85">
        <v>1022.08</v>
      </c>
      <c r="F235" s="130">
        <f t="shared" si="3"/>
        <v>100</v>
      </c>
      <c r="G235" s="87"/>
      <c r="H235" s="41"/>
    </row>
    <row r="236" spans="1:8" ht="15" customHeight="1">
      <c r="A236" s="124" t="s">
        <v>92</v>
      </c>
      <c r="B236" s="131" t="s">
        <v>340</v>
      </c>
      <c r="C236" s="132" t="s">
        <v>583</v>
      </c>
      <c r="D236" s="133">
        <v>779.17</v>
      </c>
      <c r="E236" s="85">
        <v>779.17</v>
      </c>
      <c r="F236" s="130">
        <f t="shared" si="3"/>
        <v>100</v>
      </c>
      <c r="G236" s="87"/>
      <c r="H236" s="41"/>
    </row>
    <row r="237" spans="1:8" ht="15" customHeight="1">
      <c r="A237" s="124" t="s">
        <v>92</v>
      </c>
      <c r="B237" s="131" t="s">
        <v>340</v>
      </c>
      <c r="C237" s="132" t="s">
        <v>584</v>
      </c>
      <c r="D237" s="133">
        <v>242.91</v>
      </c>
      <c r="E237" s="85">
        <v>242.91</v>
      </c>
      <c r="F237" s="130">
        <f t="shared" si="3"/>
        <v>100</v>
      </c>
      <c r="G237" s="87"/>
      <c r="H237" s="41"/>
    </row>
    <row r="238" spans="1:8" ht="40.5" customHeight="1">
      <c r="A238" s="124" t="s">
        <v>585</v>
      </c>
      <c r="B238" s="131" t="s">
        <v>340</v>
      </c>
      <c r="C238" s="132" t="s">
        <v>586</v>
      </c>
      <c r="D238" s="133">
        <v>11.6196</v>
      </c>
      <c r="E238" s="85">
        <v>11.6196</v>
      </c>
      <c r="F238" s="130">
        <f t="shared" si="3"/>
        <v>100</v>
      </c>
      <c r="G238" s="87"/>
      <c r="H238" s="41"/>
    </row>
    <row r="239" spans="1:8" ht="27" customHeight="1">
      <c r="A239" s="124" t="s">
        <v>355</v>
      </c>
      <c r="B239" s="131" t="s">
        <v>340</v>
      </c>
      <c r="C239" s="132" t="s">
        <v>587</v>
      </c>
      <c r="D239" s="133">
        <v>11.6196</v>
      </c>
      <c r="E239" s="85">
        <v>11.6196</v>
      </c>
      <c r="F239" s="130">
        <f t="shared" si="3"/>
        <v>100</v>
      </c>
      <c r="G239" s="87"/>
      <c r="H239" s="41"/>
    </row>
    <row r="240" spans="1:8" ht="15" customHeight="1">
      <c r="A240" s="124" t="s">
        <v>92</v>
      </c>
      <c r="B240" s="131" t="s">
        <v>340</v>
      </c>
      <c r="C240" s="132" t="s">
        <v>588</v>
      </c>
      <c r="D240" s="133">
        <v>11.6196</v>
      </c>
      <c r="E240" s="85">
        <v>11.6196</v>
      </c>
      <c r="F240" s="130">
        <f t="shared" si="3"/>
        <v>100</v>
      </c>
      <c r="G240" s="87"/>
      <c r="H240" s="41"/>
    </row>
    <row r="241" spans="1:8" ht="15" customHeight="1">
      <c r="A241" s="124" t="s">
        <v>92</v>
      </c>
      <c r="B241" s="131" t="s">
        <v>340</v>
      </c>
      <c r="C241" s="132" t="s">
        <v>589</v>
      </c>
      <c r="D241" s="133">
        <v>11.6196</v>
      </c>
      <c r="E241" s="85">
        <v>11.6196</v>
      </c>
      <c r="F241" s="130">
        <f t="shared" si="3"/>
        <v>100</v>
      </c>
      <c r="G241" s="87"/>
      <c r="H241" s="41"/>
    </row>
    <row r="242" spans="1:8" ht="40.5" customHeight="1">
      <c r="A242" s="124" t="s">
        <v>590</v>
      </c>
      <c r="B242" s="131" t="s">
        <v>340</v>
      </c>
      <c r="C242" s="132" t="s">
        <v>591</v>
      </c>
      <c r="D242" s="133">
        <v>800</v>
      </c>
      <c r="E242" s="85">
        <v>101.37530000000001</v>
      </c>
      <c r="F242" s="130">
        <f t="shared" si="3"/>
        <v>12.671912500000001</v>
      </c>
      <c r="G242" s="87"/>
      <c r="H242" s="41"/>
    </row>
    <row r="243" spans="1:8" ht="27" customHeight="1">
      <c r="A243" s="124" t="s">
        <v>355</v>
      </c>
      <c r="B243" s="131" t="s">
        <v>340</v>
      </c>
      <c r="C243" s="132" t="s">
        <v>592</v>
      </c>
      <c r="D243" s="133">
        <v>121.9</v>
      </c>
      <c r="E243" s="85">
        <v>18.152080000000002</v>
      </c>
      <c r="F243" s="130">
        <f t="shared" si="3"/>
        <v>14.89095980311731</v>
      </c>
      <c r="G243" s="87"/>
      <c r="H243" s="41"/>
    </row>
    <row r="244" spans="1:8" ht="15" customHeight="1">
      <c r="A244" s="124" t="s">
        <v>92</v>
      </c>
      <c r="B244" s="131" t="s">
        <v>340</v>
      </c>
      <c r="C244" s="132" t="s">
        <v>593</v>
      </c>
      <c r="D244" s="133">
        <v>121.9</v>
      </c>
      <c r="E244" s="85">
        <v>18.152080000000002</v>
      </c>
      <c r="F244" s="130">
        <f t="shared" si="3"/>
        <v>14.89095980311731</v>
      </c>
      <c r="G244" s="87"/>
      <c r="H244" s="41"/>
    </row>
    <row r="245" spans="1:8" ht="15" customHeight="1">
      <c r="A245" s="124" t="s">
        <v>92</v>
      </c>
      <c r="B245" s="131" t="s">
        <v>340</v>
      </c>
      <c r="C245" s="132" t="s">
        <v>594</v>
      </c>
      <c r="D245" s="133">
        <v>121.9</v>
      </c>
      <c r="E245" s="85">
        <v>18.152080000000002</v>
      </c>
      <c r="F245" s="130">
        <f t="shared" si="3"/>
        <v>14.89095980311731</v>
      </c>
      <c r="G245" s="87"/>
      <c r="H245" s="41"/>
    </row>
    <row r="246" spans="1:8" ht="27" customHeight="1">
      <c r="A246" s="124" t="s">
        <v>504</v>
      </c>
      <c r="B246" s="131" t="s">
        <v>340</v>
      </c>
      <c r="C246" s="132" t="s">
        <v>595</v>
      </c>
      <c r="D246" s="133">
        <v>678.1</v>
      </c>
      <c r="E246" s="85">
        <v>83.223219999999998</v>
      </c>
      <c r="F246" s="130">
        <f t="shared" si="3"/>
        <v>12.273001032296122</v>
      </c>
      <c r="G246" s="87"/>
      <c r="H246" s="41"/>
    </row>
    <row r="247" spans="1:8" ht="15" customHeight="1">
      <c r="A247" s="124" t="s">
        <v>506</v>
      </c>
      <c r="B247" s="131" t="s">
        <v>340</v>
      </c>
      <c r="C247" s="132" t="s">
        <v>596</v>
      </c>
      <c r="D247" s="133">
        <v>591.6</v>
      </c>
      <c r="E247" s="85">
        <v>72.020200000000003</v>
      </c>
      <c r="F247" s="130">
        <f t="shared" si="3"/>
        <v>12.173799864773494</v>
      </c>
      <c r="G247" s="87"/>
      <c r="H247" s="41"/>
    </row>
    <row r="248" spans="1:8" ht="15" customHeight="1">
      <c r="A248" s="124" t="s">
        <v>92</v>
      </c>
      <c r="B248" s="131" t="s">
        <v>340</v>
      </c>
      <c r="C248" s="132" t="s">
        <v>597</v>
      </c>
      <c r="D248" s="133">
        <v>591.6</v>
      </c>
      <c r="E248" s="85">
        <v>72.020200000000003</v>
      </c>
      <c r="F248" s="130">
        <f t="shared" si="3"/>
        <v>12.173799864773494</v>
      </c>
      <c r="G248" s="87"/>
      <c r="H248" s="41"/>
    </row>
    <row r="249" spans="1:8" ht="15" customHeight="1">
      <c r="A249" s="124" t="s">
        <v>526</v>
      </c>
      <c r="B249" s="131" t="s">
        <v>340</v>
      </c>
      <c r="C249" s="132" t="s">
        <v>598</v>
      </c>
      <c r="D249" s="133">
        <v>86.5</v>
      </c>
      <c r="E249" s="85">
        <v>11.20302</v>
      </c>
      <c r="F249" s="130">
        <f t="shared" si="3"/>
        <v>12.951468208092487</v>
      </c>
      <c r="G249" s="87"/>
      <c r="H249" s="41"/>
    </row>
    <row r="250" spans="1:8" ht="15" customHeight="1">
      <c r="A250" s="124" t="s">
        <v>92</v>
      </c>
      <c r="B250" s="131" t="s">
        <v>340</v>
      </c>
      <c r="C250" s="132" t="s">
        <v>599</v>
      </c>
      <c r="D250" s="133">
        <v>86.5</v>
      </c>
      <c r="E250" s="85">
        <v>11.20302</v>
      </c>
      <c r="F250" s="130">
        <f t="shared" si="3"/>
        <v>12.951468208092487</v>
      </c>
      <c r="G250" s="87"/>
      <c r="H250" s="41"/>
    </row>
    <row r="251" spans="1:8" ht="15" customHeight="1">
      <c r="A251" s="124" t="s">
        <v>92</v>
      </c>
      <c r="B251" s="131" t="s">
        <v>340</v>
      </c>
      <c r="C251" s="132" t="s">
        <v>600</v>
      </c>
      <c r="D251" s="133">
        <v>1999.2</v>
      </c>
      <c r="E251" s="85">
        <v>1199.92</v>
      </c>
      <c r="F251" s="130">
        <f t="shared" si="3"/>
        <v>60.020008003201283</v>
      </c>
      <c r="G251" s="87"/>
      <c r="H251" s="41"/>
    </row>
    <row r="252" spans="1:8" ht="27" customHeight="1">
      <c r="A252" s="124" t="s">
        <v>355</v>
      </c>
      <c r="B252" s="131" t="s">
        <v>340</v>
      </c>
      <c r="C252" s="132" t="s">
        <v>601</v>
      </c>
      <c r="D252" s="133">
        <v>223.44</v>
      </c>
      <c r="E252" s="85">
        <v>159.58000000000001</v>
      </c>
      <c r="F252" s="130">
        <f t="shared" si="3"/>
        <v>71.419620479770856</v>
      </c>
      <c r="G252" s="87"/>
      <c r="H252" s="41"/>
    </row>
    <row r="253" spans="1:8" ht="15" customHeight="1">
      <c r="A253" s="124" t="s">
        <v>92</v>
      </c>
      <c r="B253" s="131" t="s">
        <v>340</v>
      </c>
      <c r="C253" s="132" t="s">
        <v>602</v>
      </c>
      <c r="D253" s="133">
        <v>223.44</v>
      </c>
      <c r="E253" s="85">
        <v>159.58000000000001</v>
      </c>
      <c r="F253" s="130">
        <f t="shared" si="3"/>
        <v>71.419620479770856</v>
      </c>
      <c r="G253" s="87"/>
      <c r="H253" s="41"/>
    </row>
    <row r="254" spans="1:8" ht="15" customHeight="1">
      <c r="A254" s="124" t="s">
        <v>92</v>
      </c>
      <c r="B254" s="131" t="s">
        <v>340</v>
      </c>
      <c r="C254" s="132" t="s">
        <v>603</v>
      </c>
      <c r="D254" s="133">
        <v>223.44</v>
      </c>
      <c r="E254" s="85">
        <v>159.58000000000001</v>
      </c>
      <c r="F254" s="130">
        <f t="shared" si="3"/>
        <v>71.419620479770856</v>
      </c>
      <c r="G254" s="87"/>
      <c r="H254" s="41"/>
    </row>
    <row r="255" spans="1:8" ht="27" customHeight="1">
      <c r="A255" s="124" t="s">
        <v>504</v>
      </c>
      <c r="B255" s="131" t="s">
        <v>340</v>
      </c>
      <c r="C255" s="132" t="s">
        <v>604</v>
      </c>
      <c r="D255" s="133">
        <v>1775.76</v>
      </c>
      <c r="E255" s="85">
        <v>1040.3399999999999</v>
      </c>
      <c r="F255" s="130">
        <f t="shared" si="3"/>
        <v>58.585619678334908</v>
      </c>
      <c r="G255" s="87"/>
      <c r="H255" s="41"/>
    </row>
    <row r="256" spans="1:8" ht="15" customHeight="1">
      <c r="A256" s="124" t="s">
        <v>506</v>
      </c>
      <c r="B256" s="131" t="s">
        <v>340</v>
      </c>
      <c r="C256" s="132" t="s">
        <v>605</v>
      </c>
      <c r="D256" s="133">
        <v>1587.6</v>
      </c>
      <c r="E256" s="85">
        <v>954.48400000000004</v>
      </c>
      <c r="F256" s="130">
        <f t="shared" si="3"/>
        <v>60.121189216427318</v>
      </c>
      <c r="G256" s="87"/>
      <c r="H256" s="41"/>
    </row>
    <row r="257" spans="1:8" ht="15" customHeight="1">
      <c r="A257" s="124" t="s">
        <v>92</v>
      </c>
      <c r="B257" s="131" t="s">
        <v>340</v>
      </c>
      <c r="C257" s="132" t="s">
        <v>606</v>
      </c>
      <c r="D257" s="133">
        <v>1587.6</v>
      </c>
      <c r="E257" s="85">
        <v>954.48400000000004</v>
      </c>
      <c r="F257" s="130">
        <f t="shared" si="3"/>
        <v>60.121189216427318</v>
      </c>
      <c r="G257" s="87"/>
      <c r="H257" s="41"/>
    </row>
    <row r="258" spans="1:8" ht="15" customHeight="1">
      <c r="A258" s="124" t="s">
        <v>526</v>
      </c>
      <c r="B258" s="131" t="s">
        <v>340</v>
      </c>
      <c r="C258" s="132" t="s">
        <v>607</v>
      </c>
      <c r="D258" s="133">
        <v>188.16</v>
      </c>
      <c r="E258" s="85">
        <v>85.855999999999995</v>
      </c>
      <c r="F258" s="130">
        <f t="shared" si="3"/>
        <v>45.629251700680271</v>
      </c>
      <c r="G258" s="87"/>
      <c r="H258" s="41"/>
    </row>
    <row r="259" spans="1:8" ht="15" customHeight="1">
      <c r="A259" s="124" t="s">
        <v>92</v>
      </c>
      <c r="B259" s="131" t="s">
        <v>340</v>
      </c>
      <c r="C259" s="132" t="s">
        <v>608</v>
      </c>
      <c r="D259" s="133">
        <v>188.16</v>
      </c>
      <c r="E259" s="85">
        <v>85.855999999999995</v>
      </c>
      <c r="F259" s="130">
        <f t="shared" si="3"/>
        <v>45.629251700680271</v>
      </c>
      <c r="G259" s="87"/>
      <c r="H259" s="41"/>
    </row>
    <row r="260" spans="1:8" ht="15" customHeight="1">
      <c r="A260" s="124" t="s">
        <v>349</v>
      </c>
      <c r="B260" s="131" t="s">
        <v>340</v>
      </c>
      <c r="C260" s="132" t="s">
        <v>609</v>
      </c>
      <c r="D260" s="133">
        <v>3296.8</v>
      </c>
      <c r="E260" s="85">
        <v>2042.8</v>
      </c>
      <c r="F260" s="130">
        <f t="shared" si="3"/>
        <v>61.9631157486047</v>
      </c>
      <c r="G260" s="87"/>
      <c r="H260" s="41"/>
    </row>
    <row r="261" spans="1:8" ht="54" customHeight="1">
      <c r="A261" s="124" t="s">
        <v>342</v>
      </c>
      <c r="B261" s="131" t="s">
        <v>340</v>
      </c>
      <c r="C261" s="132" t="s">
        <v>610</v>
      </c>
      <c r="D261" s="133">
        <v>3296.8</v>
      </c>
      <c r="E261" s="85">
        <v>2042.8</v>
      </c>
      <c r="F261" s="130">
        <f t="shared" si="3"/>
        <v>61.9631157486047</v>
      </c>
      <c r="G261" s="87"/>
      <c r="H261" s="41"/>
    </row>
    <row r="262" spans="1:8" ht="27" customHeight="1">
      <c r="A262" s="124" t="s">
        <v>344</v>
      </c>
      <c r="B262" s="131" t="s">
        <v>340</v>
      </c>
      <c r="C262" s="132" t="s">
        <v>611</v>
      </c>
      <c r="D262" s="133">
        <v>3296.8</v>
      </c>
      <c r="E262" s="85">
        <v>2042.8</v>
      </c>
      <c r="F262" s="130">
        <f t="shared" si="3"/>
        <v>61.9631157486047</v>
      </c>
      <c r="G262" s="87"/>
      <c r="H262" s="41"/>
    </row>
    <row r="263" spans="1:8" ht="15" customHeight="1">
      <c r="A263" s="124" t="s">
        <v>92</v>
      </c>
      <c r="B263" s="131" t="s">
        <v>340</v>
      </c>
      <c r="C263" s="132" t="s">
        <v>612</v>
      </c>
      <c r="D263" s="133">
        <v>2532.1</v>
      </c>
      <c r="E263" s="85">
        <v>1609.7</v>
      </c>
      <c r="F263" s="130">
        <f t="shared" si="3"/>
        <v>63.571738872872317</v>
      </c>
      <c r="G263" s="87"/>
      <c r="H263" s="41"/>
    </row>
    <row r="264" spans="1:8" ht="40.5" customHeight="1">
      <c r="A264" s="124" t="s">
        <v>347</v>
      </c>
      <c r="B264" s="131" t="s">
        <v>340</v>
      </c>
      <c r="C264" s="132" t="s">
        <v>613</v>
      </c>
      <c r="D264" s="133">
        <v>764.7</v>
      </c>
      <c r="E264" s="85">
        <v>433.1</v>
      </c>
      <c r="F264" s="130">
        <f t="shared" si="3"/>
        <v>56.636589512227019</v>
      </c>
      <c r="G264" s="87"/>
      <c r="H264" s="41"/>
    </row>
    <row r="265" spans="1:8" ht="15" customHeight="1">
      <c r="A265" s="124" t="s">
        <v>92</v>
      </c>
      <c r="B265" s="131" t="s">
        <v>340</v>
      </c>
      <c r="C265" s="132" t="s">
        <v>614</v>
      </c>
      <c r="D265" s="133">
        <v>6609.2</v>
      </c>
      <c r="E265" s="85">
        <v>4162.4091499999995</v>
      </c>
      <c r="F265" s="130">
        <f t="shared" ref="F265:F328" si="4">E265/D265*100</f>
        <v>62.979016371119044</v>
      </c>
      <c r="G265" s="87"/>
      <c r="H265" s="41"/>
    </row>
    <row r="266" spans="1:8" ht="54" customHeight="1">
      <c r="A266" s="124" t="s">
        <v>342</v>
      </c>
      <c r="B266" s="131" t="s">
        <v>340</v>
      </c>
      <c r="C266" s="132" t="s">
        <v>615</v>
      </c>
      <c r="D266" s="133">
        <v>5762.4</v>
      </c>
      <c r="E266" s="85">
        <v>3904.2307799999999</v>
      </c>
      <c r="F266" s="130">
        <f t="shared" si="4"/>
        <v>67.753553727613493</v>
      </c>
      <c r="G266" s="87"/>
      <c r="H266" s="41"/>
    </row>
    <row r="267" spans="1:8" ht="15" customHeight="1">
      <c r="A267" s="124" t="s">
        <v>92</v>
      </c>
      <c r="B267" s="131" t="s">
        <v>340</v>
      </c>
      <c r="C267" s="132" t="s">
        <v>616</v>
      </c>
      <c r="D267" s="133">
        <v>5762.4</v>
      </c>
      <c r="E267" s="85">
        <v>3904.2307799999999</v>
      </c>
      <c r="F267" s="130">
        <f t="shared" si="4"/>
        <v>67.753553727613493</v>
      </c>
      <c r="G267" s="87"/>
      <c r="H267" s="41"/>
    </row>
    <row r="268" spans="1:8" ht="15" customHeight="1">
      <c r="A268" s="124" t="s">
        <v>92</v>
      </c>
      <c r="B268" s="131" t="s">
        <v>340</v>
      </c>
      <c r="C268" s="132" t="s">
        <v>617</v>
      </c>
      <c r="D268" s="133">
        <v>4425.8</v>
      </c>
      <c r="E268" s="85">
        <v>2964.0307799999996</v>
      </c>
      <c r="F268" s="130">
        <f t="shared" si="4"/>
        <v>66.971638573817145</v>
      </c>
      <c r="G268" s="87"/>
      <c r="H268" s="41"/>
    </row>
    <row r="269" spans="1:8" ht="15" customHeight="1">
      <c r="A269" s="124" t="s">
        <v>92</v>
      </c>
      <c r="B269" s="131" t="s">
        <v>340</v>
      </c>
      <c r="C269" s="132" t="s">
        <v>618</v>
      </c>
      <c r="D269" s="133">
        <v>1336.6</v>
      </c>
      <c r="E269" s="85">
        <v>940.2</v>
      </c>
      <c r="F269" s="130">
        <f t="shared" si="4"/>
        <v>70.34266048181955</v>
      </c>
      <c r="G269" s="87"/>
      <c r="H269" s="41"/>
    </row>
    <row r="270" spans="1:8" ht="27" customHeight="1">
      <c r="A270" s="124" t="s">
        <v>355</v>
      </c>
      <c r="B270" s="131" t="s">
        <v>340</v>
      </c>
      <c r="C270" s="132" t="s">
        <v>619</v>
      </c>
      <c r="D270" s="133">
        <v>815.06063000000006</v>
      </c>
      <c r="E270" s="85">
        <v>249.69711999999998</v>
      </c>
      <c r="F270" s="130">
        <f t="shared" si="4"/>
        <v>30.635404387033145</v>
      </c>
      <c r="G270" s="87"/>
      <c r="H270" s="41"/>
    </row>
    <row r="271" spans="1:8" ht="15" customHeight="1">
      <c r="A271" s="124" t="s">
        <v>92</v>
      </c>
      <c r="B271" s="131" t="s">
        <v>340</v>
      </c>
      <c r="C271" s="132" t="s">
        <v>620</v>
      </c>
      <c r="D271" s="133">
        <v>815.06063000000006</v>
      </c>
      <c r="E271" s="85">
        <v>249.69711999999998</v>
      </c>
      <c r="F271" s="130">
        <f t="shared" si="4"/>
        <v>30.635404387033145</v>
      </c>
      <c r="G271" s="87"/>
      <c r="H271" s="41"/>
    </row>
    <row r="272" spans="1:8" ht="15" customHeight="1">
      <c r="A272" s="124" t="s">
        <v>92</v>
      </c>
      <c r="B272" s="131" t="s">
        <v>340</v>
      </c>
      <c r="C272" s="132" t="s">
        <v>621</v>
      </c>
      <c r="D272" s="133">
        <v>162.32400000000001</v>
      </c>
      <c r="E272" s="85">
        <v>68.537660000000002</v>
      </c>
      <c r="F272" s="130">
        <f t="shared" si="4"/>
        <v>42.222752026810575</v>
      </c>
      <c r="G272" s="87"/>
      <c r="H272" s="41"/>
    </row>
    <row r="273" spans="1:8" ht="15" customHeight="1">
      <c r="A273" s="124" t="s">
        <v>92</v>
      </c>
      <c r="B273" s="131" t="s">
        <v>340</v>
      </c>
      <c r="C273" s="132" t="s">
        <v>622</v>
      </c>
      <c r="D273" s="133">
        <v>652.73662999999999</v>
      </c>
      <c r="E273" s="85">
        <v>181.15946</v>
      </c>
      <c r="F273" s="130">
        <f t="shared" si="4"/>
        <v>27.753836949521276</v>
      </c>
      <c r="G273" s="87"/>
      <c r="H273" s="41"/>
    </row>
    <row r="274" spans="1:8" ht="15" customHeight="1">
      <c r="A274" s="124" t="s">
        <v>92</v>
      </c>
      <c r="B274" s="131" t="s">
        <v>340</v>
      </c>
      <c r="C274" s="132" t="s">
        <v>623</v>
      </c>
      <c r="D274" s="133">
        <v>31.739369999999997</v>
      </c>
      <c r="E274" s="85">
        <v>8.4812499999999993</v>
      </c>
      <c r="F274" s="130">
        <f t="shared" si="4"/>
        <v>26.721544882585885</v>
      </c>
      <c r="G274" s="87"/>
      <c r="H274" s="41"/>
    </row>
    <row r="275" spans="1:8" ht="15" customHeight="1">
      <c r="A275" s="124" t="s">
        <v>92</v>
      </c>
      <c r="B275" s="131" t="s">
        <v>340</v>
      </c>
      <c r="C275" s="132" t="s">
        <v>624</v>
      </c>
      <c r="D275" s="133">
        <v>31.739369999999997</v>
      </c>
      <c r="E275" s="85">
        <v>8.4812499999999993</v>
      </c>
      <c r="F275" s="130">
        <f t="shared" si="4"/>
        <v>26.721544882585885</v>
      </c>
      <c r="G275" s="87"/>
      <c r="H275" s="41"/>
    </row>
    <row r="276" spans="1:8" ht="15" customHeight="1">
      <c r="A276" s="124" t="s">
        <v>92</v>
      </c>
      <c r="B276" s="131" t="s">
        <v>340</v>
      </c>
      <c r="C276" s="132" t="s">
        <v>625</v>
      </c>
      <c r="D276" s="133">
        <v>23.207000000000001</v>
      </c>
      <c r="E276" s="85">
        <v>0</v>
      </c>
      <c r="F276" s="130">
        <f t="shared" si="4"/>
        <v>0</v>
      </c>
      <c r="G276" s="87"/>
      <c r="H276" s="41"/>
    </row>
    <row r="277" spans="1:8" ht="15" customHeight="1">
      <c r="A277" s="124" t="s">
        <v>92</v>
      </c>
      <c r="B277" s="131" t="s">
        <v>340</v>
      </c>
      <c r="C277" s="132" t="s">
        <v>626</v>
      </c>
      <c r="D277" s="133">
        <v>3.0859999999999999</v>
      </c>
      <c r="E277" s="85">
        <v>3.0859999999999999</v>
      </c>
      <c r="F277" s="130">
        <f t="shared" si="4"/>
        <v>100</v>
      </c>
      <c r="G277" s="87"/>
      <c r="H277" s="41"/>
    </row>
    <row r="278" spans="1:8" ht="15" customHeight="1">
      <c r="A278" s="124" t="s">
        <v>363</v>
      </c>
      <c r="B278" s="131" t="s">
        <v>340</v>
      </c>
      <c r="C278" s="132" t="s">
        <v>627</v>
      </c>
      <c r="D278" s="133">
        <v>5.4463699999999999</v>
      </c>
      <c r="E278" s="85">
        <v>5.3952499999999999</v>
      </c>
      <c r="F278" s="130">
        <f t="shared" si="4"/>
        <v>99.061393184818513</v>
      </c>
      <c r="G278" s="87"/>
      <c r="H278" s="41"/>
    </row>
    <row r="279" spans="1:8" ht="15" customHeight="1">
      <c r="A279" s="124" t="s">
        <v>92</v>
      </c>
      <c r="B279" s="131" t="s">
        <v>340</v>
      </c>
      <c r="C279" s="132" t="s">
        <v>628</v>
      </c>
      <c r="D279" s="133">
        <v>1554.8</v>
      </c>
      <c r="E279" s="85">
        <v>874.13417000000004</v>
      </c>
      <c r="F279" s="130">
        <f t="shared" si="4"/>
        <v>56.221647157190638</v>
      </c>
      <c r="G279" s="87"/>
      <c r="H279" s="41"/>
    </row>
    <row r="280" spans="1:8" ht="54" customHeight="1">
      <c r="A280" s="124" t="s">
        <v>342</v>
      </c>
      <c r="B280" s="131" t="s">
        <v>340</v>
      </c>
      <c r="C280" s="132" t="s">
        <v>629</v>
      </c>
      <c r="D280" s="133">
        <v>1539.8</v>
      </c>
      <c r="E280" s="85">
        <v>860.60093000000006</v>
      </c>
      <c r="F280" s="130">
        <f t="shared" si="4"/>
        <v>55.890435770879343</v>
      </c>
      <c r="G280" s="87"/>
      <c r="H280" s="41"/>
    </row>
    <row r="281" spans="1:8" ht="27" customHeight="1">
      <c r="A281" s="124" t="s">
        <v>344</v>
      </c>
      <c r="B281" s="131" t="s">
        <v>340</v>
      </c>
      <c r="C281" s="132" t="s">
        <v>630</v>
      </c>
      <c r="D281" s="133">
        <v>1539.8</v>
      </c>
      <c r="E281" s="85">
        <v>860.60093000000006</v>
      </c>
      <c r="F281" s="130">
        <f t="shared" si="4"/>
        <v>55.890435770879343</v>
      </c>
      <c r="G281" s="87"/>
      <c r="H281" s="41"/>
    </row>
    <row r="282" spans="1:8" ht="15" customHeight="1">
      <c r="A282" s="124" t="s">
        <v>92</v>
      </c>
      <c r="B282" s="131" t="s">
        <v>340</v>
      </c>
      <c r="C282" s="132" t="s">
        <v>631</v>
      </c>
      <c r="D282" s="133">
        <v>1194.2</v>
      </c>
      <c r="E282" s="85">
        <v>651.5246800000001</v>
      </c>
      <c r="F282" s="130">
        <f t="shared" si="4"/>
        <v>54.557417518003689</v>
      </c>
      <c r="G282" s="87"/>
      <c r="H282" s="41"/>
    </row>
    <row r="283" spans="1:8" ht="15" customHeight="1">
      <c r="A283" s="124" t="s">
        <v>92</v>
      </c>
      <c r="B283" s="131" t="s">
        <v>340</v>
      </c>
      <c r="C283" s="132" t="s">
        <v>632</v>
      </c>
      <c r="D283" s="133">
        <v>5</v>
      </c>
      <c r="E283" s="85">
        <v>2.6579999999999999</v>
      </c>
      <c r="F283" s="130">
        <f t="shared" si="4"/>
        <v>53.16</v>
      </c>
      <c r="G283" s="87"/>
      <c r="H283" s="41"/>
    </row>
    <row r="284" spans="1:8" ht="40.5" customHeight="1">
      <c r="A284" s="124" t="s">
        <v>347</v>
      </c>
      <c r="B284" s="131" t="s">
        <v>340</v>
      </c>
      <c r="C284" s="132" t="s">
        <v>633</v>
      </c>
      <c r="D284" s="133">
        <v>340.6</v>
      </c>
      <c r="E284" s="85">
        <v>206.41825</v>
      </c>
      <c r="F284" s="130">
        <f t="shared" si="4"/>
        <v>60.604301233118022</v>
      </c>
      <c r="G284" s="87"/>
      <c r="H284" s="41"/>
    </row>
    <row r="285" spans="1:8" ht="27" customHeight="1">
      <c r="A285" s="124" t="s">
        <v>355</v>
      </c>
      <c r="B285" s="131" t="s">
        <v>340</v>
      </c>
      <c r="C285" s="132" t="s">
        <v>634</v>
      </c>
      <c r="D285" s="133">
        <v>15</v>
      </c>
      <c r="E285" s="85">
        <v>13.533239999999999</v>
      </c>
      <c r="F285" s="130">
        <f t="shared" si="4"/>
        <v>90.221599999999995</v>
      </c>
      <c r="G285" s="87"/>
      <c r="H285" s="41"/>
    </row>
    <row r="286" spans="1:8" ht="15" customHeight="1">
      <c r="A286" s="124" t="s">
        <v>92</v>
      </c>
      <c r="B286" s="131" t="s">
        <v>340</v>
      </c>
      <c r="C286" s="132" t="s">
        <v>635</v>
      </c>
      <c r="D286" s="133">
        <v>15</v>
      </c>
      <c r="E286" s="85">
        <v>13.533239999999999</v>
      </c>
      <c r="F286" s="130">
        <f t="shared" si="4"/>
        <v>90.221599999999995</v>
      </c>
      <c r="G286" s="87"/>
      <c r="H286" s="41"/>
    </row>
    <row r="287" spans="1:8" ht="15" customHeight="1">
      <c r="A287" s="124" t="s">
        <v>92</v>
      </c>
      <c r="B287" s="131" t="s">
        <v>340</v>
      </c>
      <c r="C287" s="132" t="s">
        <v>636</v>
      </c>
      <c r="D287" s="133">
        <v>15</v>
      </c>
      <c r="E287" s="85">
        <v>13.533239999999999</v>
      </c>
      <c r="F287" s="130">
        <f t="shared" si="4"/>
        <v>90.221599999999995</v>
      </c>
      <c r="G287" s="87"/>
      <c r="H287" s="41"/>
    </row>
    <row r="288" spans="1:8" ht="15" customHeight="1">
      <c r="A288" s="124" t="s">
        <v>92</v>
      </c>
      <c r="B288" s="131" t="s">
        <v>340</v>
      </c>
      <c r="C288" s="132" t="s">
        <v>637</v>
      </c>
      <c r="D288" s="133">
        <v>60.6</v>
      </c>
      <c r="E288" s="85">
        <v>38</v>
      </c>
      <c r="F288" s="130">
        <f t="shared" si="4"/>
        <v>62.706270627062707</v>
      </c>
      <c r="G288" s="87"/>
      <c r="H288" s="41"/>
    </row>
    <row r="289" spans="1:8" ht="54" customHeight="1">
      <c r="A289" s="124" t="s">
        <v>342</v>
      </c>
      <c r="B289" s="131" t="s">
        <v>340</v>
      </c>
      <c r="C289" s="132" t="s">
        <v>638</v>
      </c>
      <c r="D289" s="133">
        <v>18</v>
      </c>
      <c r="E289" s="85">
        <v>14.98</v>
      </c>
      <c r="F289" s="130">
        <f t="shared" si="4"/>
        <v>83.222222222222214</v>
      </c>
      <c r="G289" s="87"/>
      <c r="H289" s="41"/>
    </row>
    <row r="290" spans="1:8" ht="15" customHeight="1">
      <c r="A290" s="124" t="s">
        <v>92</v>
      </c>
      <c r="B290" s="131" t="s">
        <v>340</v>
      </c>
      <c r="C290" s="132" t="s">
        <v>639</v>
      </c>
      <c r="D290" s="133">
        <v>18</v>
      </c>
      <c r="E290" s="85">
        <v>14.98</v>
      </c>
      <c r="F290" s="130">
        <f t="shared" si="4"/>
        <v>83.222222222222214</v>
      </c>
      <c r="G290" s="87"/>
      <c r="H290" s="41"/>
    </row>
    <row r="291" spans="1:8" ht="15" customHeight="1">
      <c r="A291" s="124" t="s">
        <v>92</v>
      </c>
      <c r="B291" s="131" t="s">
        <v>340</v>
      </c>
      <c r="C291" s="132" t="s">
        <v>640</v>
      </c>
      <c r="D291" s="133">
        <v>13.8</v>
      </c>
      <c r="E291" s="85">
        <v>11.48</v>
      </c>
      <c r="F291" s="130">
        <f t="shared" si="4"/>
        <v>83.188405797101453</v>
      </c>
      <c r="G291" s="87"/>
      <c r="H291" s="41"/>
    </row>
    <row r="292" spans="1:8" ht="15" customHeight="1">
      <c r="A292" s="124" t="s">
        <v>92</v>
      </c>
      <c r="B292" s="131" t="s">
        <v>340</v>
      </c>
      <c r="C292" s="132" t="s">
        <v>641</v>
      </c>
      <c r="D292" s="133">
        <v>4.2</v>
      </c>
      <c r="E292" s="85">
        <v>3.5</v>
      </c>
      <c r="F292" s="130">
        <f t="shared" si="4"/>
        <v>83.333333333333329</v>
      </c>
      <c r="G292" s="87"/>
      <c r="H292" s="41"/>
    </row>
    <row r="293" spans="1:8" ht="27" customHeight="1">
      <c r="A293" s="124" t="s">
        <v>504</v>
      </c>
      <c r="B293" s="131" t="s">
        <v>340</v>
      </c>
      <c r="C293" s="132" t="s">
        <v>642</v>
      </c>
      <c r="D293" s="133">
        <v>42.6</v>
      </c>
      <c r="E293" s="85">
        <v>23.02</v>
      </c>
      <c r="F293" s="130">
        <f t="shared" si="4"/>
        <v>54.037558685446008</v>
      </c>
      <c r="G293" s="87"/>
      <c r="H293" s="41"/>
    </row>
    <row r="294" spans="1:8" ht="15" customHeight="1">
      <c r="A294" s="124" t="s">
        <v>506</v>
      </c>
      <c r="B294" s="131" t="s">
        <v>340</v>
      </c>
      <c r="C294" s="132" t="s">
        <v>643</v>
      </c>
      <c r="D294" s="133">
        <v>38.1</v>
      </c>
      <c r="E294" s="85">
        <v>23.02</v>
      </c>
      <c r="F294" s="130">
        <f t="shared" si="4"/>
        <v>60.419947506561677</v>
      </c>
      <c r="G294" s="87"/>
      <c r="H294" s="41"/>
    </row>
    <row r="295" spans="1:8" ht="15" customHeight="1">
      <c r="A295" s="124" t="s">
        <v>92</v>
      </c>
      <c r="B295" s="131" t="s">
        <v>340</v>
      </c>
      <c r="C295" s="132" t="s">
        <v>644</v>
      </c>
      <c r="D295" s="133">
        <v>38.1</v>
      </c>
      <c r="E295" s="85">
        <v>23.02</v>
      </c>
      <c r="F295" s="130">
        <f t="shared" si="4"/>
        <v>60.419947506561677</v>
      </c>
      <c r="G295" s="87"/>
      <c r="H295" s="41"/>
    </row>
    <row r="296" spans="1:8" ht="15" customHeight="1">
      <c r="A296" s="124" t="s">
        <v>526</v>
      </c>
      <c r="B296" s="131" t="s">
        <v>340</v>
      </c>
      <c r="C296" s="132" t="s">
        <v>645</v>
      </c>
      <c r="D296" s="133">
        <v>4.5</v>
      </c>
      <c r="E296" s="85">
        <v>0</v>
      </c>
      <c r="F296" s="130">
        <f t="shared" si="4"/>
        <v>0</v>
      </c>
      <c r="G296" s="87"/>
      <c r="H296" s="41"/>
    </row>
    <row r="297" spans="1:8" ht="15" customHeight="1">
      <c r="A297" s="124" t="s">
        <v>92</v>
      </c>
      <c r="B297" s="131" t="s">
        <v>340</v>
      </c>
      <c r="C297" s="132" t="s">
        <v>646</v>
      </c>
      <c r="D297" s="133">
        <v>4.5</v>
      </c>
      <c r="E297" s="85">
        <v>0</v>
      </c>
      <c r="F297" s="130">
        <f t="shared" si="4"/>
        <v>0</v>
      </c>
      <c r="G297" s="87"/>
      <c r="H297" s="41"/>
    </row>
    <row r="298" spans="1:8" ht="15" customHeight="1">
      <c r="A298" s="124" t="s">
        <v>92</v>
      </c>
      <c r="B298" s="131" t="s">
        <v>340</v>
      </c>
      <c r="C298" s="132" t="s">
        <v>647</v>
      </c>
      <c r="D298" s="133">
        <v>77.7</v>
      </c>
      <c r="E298" s="85">
        <v>28</v>
      </c>
      <c r="F298" s="130">
        <f t="shared" si="4"/>
        <v>36.036036036036037</v>
      </c>
      <c r="G298" s="87"/>
      <c r="H298" s="41"/>
    </row>
    <row r="299" spans="1:8" ht="54" customHeight="1">
      <c r="A299" s="124" t="s">
        <v>342</v>
      </c>
      <c r="B299" s="131" t="s">
        <v>340</v>
      </c>
      <c r="C299" s="132" t="s">
        <v>648</v>
      </c>
      <c r="D299" s="133">
        <v>54.6</v>
      </c>
      <c r="E299" s="85">
        <v>18.193000000000001</v>
      </c>
      <c r="F299" s="130">
        <f t="shared" si="4"/>
        <v>33.320512820512818</v>
      </c>
      <c r="G299" s="87"/>
      <c r="H299" s="41"/>
    </row>
    <row r="300" spans="1:8" ht="15" customHeight="1">
      <c r="A300" s="124" t="s">
        <v>92</v>
      </c>
      <c r="B300" s="131" t="s">
        <v>340</v>
      </c>
      <c r="C300" s="132" t="s">
        <v>649</v>
      </c>
      <c r="D300" s="133">
        <v>54.6</v>
      </c>
      <c r="E300" s="85">
        <v>18.193000000000001</v>
      </c>
      <c r="F300" s="130">
        <f t="shared" si="4"/>
        <v>33.320512820512818</v>
      </c>
      <c r="G300" s="87"/>
      <c r="H300" s="41"/>
    </row>
    <row r="301" spans="1:8" ht="15" customHeight="1">
      <c r="A301" s="124" t="s">
        <v>92</v>
      </c>
      <c r="B301" s="131" t="s">
        <v>340</v>
      </c>
      <c r="C301" s="132" t="s">
        <v>650</v>
      </c>
      <c r="D301" s="133">
        <v>41.9</v>
      </c>
      <c r="E301" s="85">
        <v>14</v>
      </c>
      <c r="F301" s="130">
        <f t="shared" si="4"/>
        <v>33.41288782816229</v>
      </c>
      <c r="G301" s="87"/>
      <c r="H301" s="41"/>
    </row>
    <row r="302" spans="1:8" ht="15" customHeight="1">
      <c r="A302" s="124" t="s">
        <v>92</v>
      </c>
      <c r="B302" s="131" t="s">
        <v>340</v>
      </c>
      <c r="C302" s="132" t="s">
        <v>651</v>
      </c>
      <c r="D302" s="133">
        <v>12.7</v>
      </c>
      <c r="E302" s="85">
        <v>4.1929999999999996</v>
      </c>
      <c r="F302" s="130">
        <f t="shared" si="4"/>
        <v>33.015748031496059</v>
      </c>
      <c r="G302" s="87"/>
      <c r="H302" s="41"/>
    </row>
    <row r="303" spans="1:8" ht="27" customHeight="1">
      <c r="A303" s="124" t="s">
        <v>355</v>
      </c>
      <c r="B303" s="131" t="s">
        <v>340</v>
      </c>
      <c r="C303" s="132" t="s">
        <v>652</v>
      </c>
      <c r="D303" s="133">
        <v>23.1</v>
      </c>
      <c r="E303" s="85">
        <v>9.8070000000000004</v>
      </c>
      <c r="F303" s="130">
        <f t="shared" si="4"/>
        <v>42.454545454545453</v>
      </c>
      <c r="G303" s="87"/>
      <c r="H303" s="41"/>
    </row>
    <row r="304" spans="1:8" ht="15" customHeight="1">
      <c r="A304" s="124" t="s">
        <v>92</v>
      </c>
      <c r="B304" s="131" t="s">
        <v>340</v>
      </c>
      <c r="C304" s="132" t="s">
        <v>653</v>
      </c>
      <c r="D304" s="133">
        <v>23.1</v>
      </c>
      <c r="E304" s="85">
        <v>9.8070000000000004</v>
      </c>
      <c r="F304" s="130">
        <f t="shared" si="4"/>
        <v>42.454545454545453</v>
      </c>
      <c r="G304" s="87"/>
      <c r="H304" s="41"/>
    </row>
    <row r="305" spans="1:8" ht="15" customHeight="1">
      <c r="A305" s="124" t="s">
        <v>92</v>
      </c>
      <c r="B305" s="131" t="s">
        <v>340</v>
      </c>
      <c r="C305" s="132" t="s">
        <v>654</v>
      </c>
      <c r="D305" s="133">
        <v>23.1</v>
      </c>
      <c r="E305" s="85">
        <v>9.8070000000000004</v>
      </c>
      <c r="F305" s="130">
        <f t="shared" si="4"/>
        <v>42.454545454545453</v>
      </c>
      <c r="G305" s="87"/>
      <c r="H305" s="41"/>
    </row>
    <row r="306" spans="1:8" ht="15" customHeight="1">
      <c r="A306" s="124" t="s">
        <v>92</v>
      </c>
      <c r="B306" s="131" t="s">
        <v>340</v>
      </c>
      <c r="C306" s="132" t="s">
        <v>655</v>
      </c>
      <c r="D306" s="133">
        <v>1104.7</v>
      </c>
      <c r="E306" s="85">
        <v>557.41680000000008</v>
      </c>
      <c r="F306" s="130">
        <f t="shared" si="4"/>
        <v>50.458658459310222</v>
      </c>
      <c r="G306" s="87"/>
      <c r="H306" s="41"/>
    </row>
    <row r="307" spans="1:8" ht="15" customHeight="1">
      <c r="A307" s="124" t="s">
        <v>656</v>
      </c>
      <c r="B307" s="131" t="s">
        <v>340</v>
      </c>
      <c r="C307" s="132" t="s">
        <v>657</v>
      </c>
      <c r="D307" s="133">
        <v>1104.7</v>
      </c>
      <c r="E307" s="85">
        <v>557.41680000000008</v>
      </c>
      <c r="F307" s="130">
        <f t="shared" si="4"/>
        <v>50.458658459310222</v>
      </c>
      <c r="G307" s="87"/>
      <c r="H307" s="41"/>
    </row>
    <row r="308" spans="1:8" ht="15" customHeight="1">
      <c r="A308" s="124" t="s">
        <v>92</v>
      </c>
      <c r="B308" s="131" t="s">
        <v>340</v>
      </c>
      <c r="C308" s="132" t="s">
        <v>658</v>
      </c>
      <c r="D308" s="133">
        <v>1104.7</v>
      </c>
      <c r="E308" s="85">
        <v>557.41680000000008</v>
      </c>
      <c r="F308" s="130">
        <f t="shared" si="4"/>
        <v>50.458658459310222</v>
      </c>
      <c r="G308" s="87"/>
      <c r="H308" s="41"/>
    </row>
    <row r="309" spans="1:8" ht="15" customHeight="1">
      <c r="A309" s="124" t="s">
        <v>92</v>
      </c>
      <c r="B309" s="131" t="s">
        <v>340</v>
      </c>
      <c r="C309" s="132" t="s">
        <v>659</v>
      </c>
      <c r="D309" s="133">
        <v>1104.7</v>
      </c>
      <c r="E309" s="85">
        <v>557.41680000000008</v>
      </c>
      <c r="F309" s="130">
        <f t="shared" si="4"/>
        <v>50.458658459310222</v>
      </c>
      <c r="G309" s="87"/>
      <c r="H309" s="41"/>
    </row>
    <row r="310" spans="1:8" ht="15" customHeight="1">
      <c r="A310" s="124" t="s">
        <v>92</v>
      </c>
      <c r="B310" s="131" t="s">
        <v>340</v>
      </c>
      <c r="C310" s="132" t="s">
        <v>660</v>
      </c>
      <c r="D310" s="133">
        <v>3.8</v>
      </c>
      <c r="E310" s="85">
        <v>1.95</v>
      </c>
      <c r="F310" s="130">
        <f t="shared" si="4"/>
        <v>51.315789473684212</v>
      </c>
      <c r="G310" s="87"/>
      <c r="H310" s="41"/>
    </row>
    <row r="311" spans="1:8" ht="15" customHeight="1">
      <c r="A311" s="124" t="s">
        <v>656</v>
      </c>
      <c r="B311" s="131" t="s">
        <v>340</v>
      </c>
      <c r="C311" s="132" t="s">
        <v>661</v>
      </c>
      <c r="D311" s="133">
        <v>3.8</v>
      </c>
      <c r="E311" s="85">
        <v>1.95</v>
      </c>
      <c r="F311" s="130">
        <f t="shared" si="4"/>
        <v>51.315789473684212</v>
      </c>
      <c r="G311" s="87"/>
      <c r="H311" s="41"/>
    </row>
    <row r="312" spans="1:8" ht="15" customHeight="1">
      <c r="A312" s="124" t="s">
        <v>92</v>
      </c>
      <c r="B312" s="131" t="s">
        <v>340</v>
      </c>
      <c r="C312" s="132" t="s">
        <v>662</v>
      </c>
      <c r="D312" s="133">
        <v>3.8</v>
      </c>
      <c r="E312" s="85">
        <v>1.95</v>
      </c>
      <c r="F312" s="130">
        <f t="shared" si="4"/>
        <v>51.315789473684212</v>
      </c>
      <c r="G312" s="87"/>
      <c r="H312" s="41"/>
    </row>
    <row r="313" spans="1:8" ht="15" customHeight="1">
      <c r="A313" s="124" t="s">
        <v>92</v>
      </c>
      <c r="B313" s="131" t="s">
        <v>340</v>
      </c>
      <c r="C313" s="132" t="s">
        <v>663</v>
      </c>
      <c r="D313" s="133">
        <v>3.8</v>
      </c>
      <c r="E313" s="85">
        <v>1.95</v>
      </c>
      <c r="F313" s="130">
        <f t="shared" si="4"/>
        <v>51.315789473684212</v>
      </c>
      <c r="G313" s="87"/>
      <c r="H313" s="41"/>
    </row>
    <row r="314" spans="1:8" ht="67.5" customHeight="1">
      <c r="A314" s="124" t="s">
        <v>664</v>
      </c>
      <c r="B314" s="131" t="s">
        <v>340</v>
      </c>
      <c r="C314" s="132" t="s">
        <v>665</v>
      </c>
      <c r="D314" s="133">
        <v>100</v>
      </c>
      <c r="E314" s="85">
        <v>99.59</v>
      </c>
      <c r="F314" s="130">
        <f t="shared" si="4"/>
        <v>99.59</v>
      </c>
      <c r="G314" s="87"/>
      <c r="H314" s="41"/>
    </row>
    <row r="315" spans="1:8" ht="15" customHeight="1">
      <c r="A315" s="124" t="s">
        <v>656</v>
      </c>
      <c r="B315" s="131" t="s">
        <v>340</v>
      </c>
      <c r="C315" s="132" t="s">
        <v>666</v>
      </c>
      <c r="D315" s="133">
        <v>100</v>
      </c>
      <c r="E315" s="85">
        <v>99.59</v>
      </c>
      <c r="F315" s="130">
        <f t="shared" si="4"/>
        <v>99.59</v>
      </c>
      <c r="G315" s="87"/>
      <c r="H315" s="41"/>
    </row>
    <row r="316" spans="1:8" ht="15" customHeight="1">
      <c r="A316" s="124" t="s">
        <v>92</v>
      </c>
      <c r="B316" s="131" t="s">
        <v>340</v>
      </c>
      <c r="C316" s="132" t="s">
        <v>667</v>
      </c>
      <c r="D316" s="133">
        <v>100</v>
      </c>
      <c r="E316" s="85">
        <v>99.59</v>
      </c>
      <c r="F316" s="130">
        <f t="shared" si="4"/>
        <v>99.59</v>
      </c>
      <c r="G316" s="87"/>
      <c r="H316" s="41"/>
    </row>
    <row r="317" spans="1:8" ht="15" customHeight="1">
      <c r="A317" s="124" t="s">
        <v>92</v>
      </c>
      <c r="B317" s="131" t="s">
        <v>340</v>
      </c>
      <c r="C317" s="132" t="s">
        <v>668</v>
      </c>
      <c r="D317" s="133">
        <v>100</v>
      </c>
      <c r="E317" s="85">
        <v>99.59</v>
      </c>
      <c r="F317" s="130">
        <f t="shared" si="4"/>
        <v>99.59</v>
      </c>
      <c r="G317" s="87"/>
      <c r="H317" s="41"/>
    </row>
    <row r="318" spans="1:8" ht="15" customHeight="1">
      <c r="A318" s="124" t="s">
        <v>92</v>
      </c>
      <c r="B318" s="131" t="s">
        <v>340</v>
      </c>
      <c r="C318" s="132" t="s">
        <v>669</v>
      </c>
      <c r="D318" s="133">
        <v>568.66099999999994</v>
      </c>
      <c r="E318" s="85">
        <v>568.66099999999994</v>
      </c>
      <c r="F318" s="130">
        <f t="shared" si="4"/>
        <v>100</v>
      </c>
      <c r="G318" s="87"/>
      <c r="H318" s="41"/>
    </row>
    <row r="319" spans="1:8" ht="15" customHeight="1">
      <c r="A319" s="124" t="s">
        <v>656</v>
      </c>
      <c r="B319" s="131" t="s">
        <v>340</v>
      </c>
      <c r="C319" s="132" t="s">
        <v>670</v>
      </c>
      <c r="D319" s="133">
        <v>568.66099999999994</v>
      </c>
      <c r="E319" s="85">
        <v>568.66099999999994</v>
      </c>
      <c r="F319" s="130">
        <f t="shared" si="4"/>
        <v>100</v>
      </c>
      <c r="G319" s="87"/>
      <c r="H319" s="41"/>
    </row>
    <row r="320" spans="1:8" ht="15" customHeight="1">
      <c r="A320" s="124" t="s">
        <v>92</v>
      </c>
      <c r="B320" s="131" t="s">
        <v>340</v>
      </c>
      <c r="C320" s="132" t="s">
        <v>671</v>
      </c>
      <c r="D320" s="133">
        <v>568.66099999999994</v>
      </c>
      <c r="E320" s="85">
        <v>568.66099999999994</v>
      </c>
      <c r="F320" s="130">
        <f t="shared" si="4"/>
        <v>100</v>
      </c>
      <c r="G320" s="87"/>
      <c r="H320" s="41"/>
    </row>
    <row r="321" spans="1:8" ht="15" customHeight="1">
      <c r="A321" s="124" t="s">
        <v>92</v>
      </c>
      <c r="B321" s="131" t="s">
        <v>340</v>
      </c>
      <c r="C321" s="132" t="s">
        <v>672</v>
      </c>
      <c r="D321" s="133">
        <v>568.66099999999994</v>
      </c>
      <c r="E321" s="85">
        <v>568.66099999999994</v>
      </c>
      <c r="F321" s="130">
        <f t="shared" si="4"/>
        <v>100</v>
      </c>
      <c r="G321" s="87"/>
      <c r="H321" s="41"/>
    </row>
    <row r="322" spans="1:8" ht="15" customHeight="1">
      <c r="A322" s="124" t="s">
        <v>92</v>
      </c>
      <c r="B322" s="131" t="s">
        <v>340</v>
      </c>
      <c r="C322" s="132" t="s">
        <v>673</v>
      </c>
      <c r="D322" s="133">
        <v>327.65300000000002</v>
      </c>
      <c r="E322" s="85">
        <v>327.65300000000002</v>
      </c>
      <c r="F322" s="130">
        <f t="shared" si="4"/>
        <v>100</v>
      </c>
      <c r="G322" s="87"/>
      <c r="H322" s="41"/>
    </row>
    <row r="323" spans="1:8" ht="15" customHeight="1">
      <c r="A323" s="124" t="s">
        <v>656</v>
      </c>
      <c r="B323" s="131" t="s">
        <v>340</v>
      </c>
      <c r="C323" s="132" t="s">
        <v>674</v>
      </c>
      <c r="D323" s="133">
        <v>327.65300000000002</v>
      </c>
      <c r="E323" s="85">
        <v>327.65300000000002</v>
      </c>
      <c r="F323" s="130">
        <f t="shared" si="4"/>
        <v>100</v>
      </c>
      <c r="G323" s="87"/>
      <c r="H323" s="41"/>
    </row>
    <row r="324" spans="1:8" ht="15" customHeight="1">
      <c r="A324" s="124" t="s">
        <v>92</v>
      </c>
      <c r="B324" s="131" t="s">
        <v>340</v>
      </c>
      <c r="C324" s="132" t="s">
        <v>675</v>
      </c>
      <c r="D324" s="133">
        <v>327.65300000000002</v>
      </c>
      <c r="E324" s="85">
        <v>327.65300000000002</v>
      </c>
      <c r="F324" s="130">
        <f t="shared" si="4"/>
        <v>100</v>
      </c>
      <c r="G324" s="87"/>
      <c r="H324" s="41"/>
    </row>
    <row r="325" spans="1:8" ht="15" customHeight="1">
      <c r="A325" s="124" t="s">
        <v>92</v>
      </c>
      <c r="B325" s="131" t="s">
        <v>340</v>
      </c>
      <c r="C325" s="132" t="s">
        <v>676</v>
      </c>
      <c r="D325" s="133">
        <v>327.65300000000002</v>
      </c>
      <c r="E325" s="85">
        <v>327.65300000000002</v>
      </c>
      <c r="F325" s="130">
        <f t="shared" si="4"/>
        <v>100</v>
      </c>
      <c r="G325" s="87"/>
      <c r="H325" s="41"/>
    </row>
    <row r="326" spans="1:8" ht="15" customHeight="1">
      <c r="A326" s="124" t="s">
        <v>92</v>
      </c>
      <c r="B326" s="131" t="s">
        <v>340</v>
      </c>
      <c r="C326" s="132" t="s">
        <v>677</v>
      </c>
      <c r="D326" s="133">
        <v>2575.5</v>
      </c>
      <c r="E326" s="85">
        <v>1854.9179999999999</v>
      </c>
      <c r="F326" s="130">
        <f t="shared" si="4"/>
        <v>72.021665695981369</v>
      </c>
      <c r="G326" s="87"/>
      <c r="H326" s="41"/>
    </row>
    <row r="327" spans="1:8" ht="27" customHeight="1">
      <c r="A327" s="124" t="s">
        <v>355</v>
      </c>
      <c r="B327" s="131" t="s">
        <v>340</v>
      </c>
      <c r="C327" s="132" t="s">
        <v>678</v>
      </c>
      <c r="D327" s="133">
        <v>24.2</v>
      </c>
      <c r="E327" s="85">
        <v>18.5</v>
      </c>
      <c r="F327" s="130">
        <f t="shared" si="4"/>
        <v>76.446280991735534</v>
      </c>
      <c r="G327" s="87"/>
      <c r="H327" s="41"/>
    </row>
    <row r="328" spans="1:8" ht="15" customHeight="1">
      <c r="A328" s="124" t="s">
        <v>92</v>
      </c>
      <c r="B328" s="131" t="s">
        <v>340</v>
      </c>
      <c r="C328" s="132" t="s">
        <v>679</v>
      </c>
      <c r="D328" s="133">
        <v>24.2</v>
      </c>
      <c r="E328" s="85">
        <v>18.5</v>
      </c>
      <c r="F328" s="130">
        <f t="shared" si="4"/>
        <v>76.446280991735534</v>
      </c>
      <c r="G328" s="87"/>
      <c r="H328" s="41"/>
    </row>
    <row r="329" spans="1:8" ht="15" customHeight="1">
      <c r="A329" s="124" t="s">
        <v>92</v>
      </c>
      <c r="B329" s="131" t="s">
        <v>340</v>
      </c>
      <c r="C329" s="132" t="s">
        <v>680</v>
      </c>
      <c r="D329" s="133">
        <v>24.2</v>
      </c>
      <c r="E329" s="85">
        <v>18.5</v>
      </c>
      <c r="F329" s="130">
        <f t="shared" ref="F329:F392" si="5">E329/D329*100</f>
        <v>76.446280991735534</v>
      </c>
      <c r="G329" s="87"/>
      <c r="H329" s="41"/>
    </row>
    <row r="330" spans="1:8" ht="15" customHeight="1">
      <c r="A330" s="124" t="s">
        <v>656</v>
      </c>
      <c r="B330" s="131" t="s">
        <v>340</v>
      </c>
      <c r="C330" s="132" t="s">
        <v>681</v>
      </c>
      <c r="D330" s="133">
        <v>2551.3000000000002</v>
      </c>
      <c r="E330" s="85">
        <v>1836.4179999999999</v>
      </c>
      <c r="F330" s="130">
        <f t="shared" si="5"/>
        <v>71.979696625249872</v>
      </c>
      <c r="G330" s="87"/>
      <c r="H330" s="41"/>
    </row>
    <row r="331" spans="1:8" ht="15" customHeight="1">
      <c r="A331" s="124" t="s">
        <v>92</v>
      </c>
      <c r="B331" s="131" t="s">
        <v>340</v>
      </c>
      <c r="C331" s="132" t="s">
        <v>682</v>
      </c>
      <c r="D331" s="133">
        <v>2551.3000000000002</v>
      </c>
      <c r="E331" s="85">
        <v>1836.4179999999999</v>
      </c>
      <c r="F331" s="130">
        <f t="shared" si="5"/>
        <v>71.979696625249872</v>
      </c>
      <c r="G331" s="87"/>
      <c r="H331" s="41"/>
    </row>
    <row r="332" spans="1:8" ht="15" customHeight="1">
      <c r="A332" s="124" t="s">
        <v>92</v>
      </c>
      <c r="B332" s="131" t="s">
        <v>340</v>
      </c>
      <c r="C332" s="132" t="s">
        <v>683</v>
      </c>
      <c r="D332" s="133">
        <v>2551.3000000000002</v>
      </c>
      <c r="E332" s="85">
        <v>1836.4179999999999</v>
      </c>
      <c r="F332" s="130">
        <f t="shared" si="5"/>
        <v>71.979696625249872</v>
      </c>
      <c r="G332" s="87"/>
      <c r="H332" s="41"/>
    </row>
    <row r="333" spans="1:8" ht="15" customHeight="1">
      <c r="A333" s="124" t="s">
        <v>92</v>
      </c>
      <c r="B333" s="131" t="s">
        <v>340</v>
      </c>
      <c r="C333" s="132" t="s">
        <v>684</v>
      </c>
      <c r="D333" s="133">
        <v>207.7</v>
      </c>
      <c r="E333" s="85">
        <v>75.339280000000002</v>
      </c>
      <c r="F333" s="130">
        <f t="shared" si="5"/>
        <v>36.273124699085223</v>
      </c>
      <c r="G333" s="87"/>
      <c r="H333" s="41"/>
    </row>
    <row r="334" spans="1:8" ht="15" customHeight="1">
      <c r="A334" s="124" t="s">
        <v>656</v>
      </c>
      <c r="B334" s="131" t="s">
        <v>340</v>
      </c>
      <c r="C334" s="132" t="s">
        <v>685</v>
      </c>
      <c r="D334" s="133">
        <v>207.7</v>
      </c>
      <c r="E334" s="85">
        <v>75.339280000000002</v>
      </c>
      <c r="F334" s="130">
        <f t="shared" si="5"/>
        <v>36.273124699085223</v>
      </c>
      <c r="G334" s="87"/>
      <c r="H334" s="41"/>
    </row>
    <row r="335" spans="1:8" ht="15" customHeight="1">
      <c r="A335" s="124" t="s">
        <v>92</v>
      </c>
      <c r="B335" s="131" t="s">
        <v>340</v>
      </c>
      <c r="C335" s="132" t="s">
        <v>686</v>
      </c>
      <c r="D335" s="133">
        <v>207.7</v>
      </c>
      <c r="E335" s="85">
        <v>75.339280000000002</v>
      </c>
      <c r="F335" s="130">
        <f t="shared" si="5"/>
        <v>36.273124699085223</v>
      </c>
      <c r="G335" s="87"/>
      <c r="H335" s="41"/>
    </row>
    <row r="336" spans="1:8" ht="15" customHeight="1">
      <c r="A336" s="124" t="s">
        <v>92</v>
      </c>
      <c r="B336" s="131" t="s">
        <v>340</v>
      </c>
      <c r="C336" s="132" t="s">
        <v>687</v>
      </c>
      <c r="D336" s="133">
        <v>207.7</v>
      </c>
      <c r="E336" s="85">
        <v>75.339280000000002</v>
      </c>
      <c r="F336" s="130">
        <f t="shared" si="5"/>
        <v>36.273124699085223</v>
      </c>
      <c r="G336" s="87"/>
      <c r="H336" s="41"/>
    </row>
    <row r="337" spans="1:8" ht="15" customHeight="1">
      <c r="A337" s="124" t="s">
        <v>92</v>
      </c>
      <c r="B337" s="131" t="s">
        <v>340</v>
      </c>
      <c r="C337" s="132" t="s">
        <v>688</v>
      </c>
      <c r="D337" s="133">
        <v>239</v>
      </c>
      <c r="E337" s="85">
        <v>168.1533</v>
      </c>
      <c r="F337" s="130">
        <f t="shared" si="5"/>
        <v>70.357029288702932</v>
      </c>
      <c r="G337" s="87"/>
      <c r="H337" s="41"/>
    </row>
    <row r="338" spans="1:8" ht="15" customHeight="1">
      <c r="A338" s="124" t="s">
        <v>656</v>
      </c>
      <c r="B338" s="131" t="s">
        <v>340</v>
      </c>
      <c r="C338" s="132" t="s">
        <v>689</v>
      </c>
      <c r="D338" s="133">
        <v>239</v>
      </c>
      <c r="E338" s="85">
        <v>168.1533</v>
      </c>
      <c r="F338" s="130">
        <f t="shared" si="5"/>
        <v>70.357029288702932</v>
      </c>
      <c r="G338" s="87"/>
      <c r="H338" s="41"/>
    </row>
    <row r="339" spans="1:8" ht="15" customHeight="1">
      <c r="A339" s="124" t="s">
        <v>92</v>
      </c>
      <c r="B339" s="131" t="s">
        <v>340</v>
      </c>
      <c r="C339" s="132" t="s">
        <v>690</v>
      </c>
      <c r="D339" s="133">
        <v>239</v>
      </c>
      <c r="E339" s="85">
        <v>168.1533</v>
      </c>
      <c r="F339" s="130">
        <f t="shared" si="5"/>
        <v>70.357029288702932</v>
      </c>
      <c r="G339" s="87"/>
      <c r="H339" s="41"/>
    </row>
    <row r="340" spans="1:8" ht="15" customHeight="1">
      <c r="A340" s="124" t="s">
        <v>92</v>
      </c>
      <c r="B340" s="131" t="s">
        <v>340</v>
      </c>
      <c r="C340" s="132" t="s">
        <v>691</v>
      </c>
      <c r="D340" s="133">
        <v>239</v>
      </c>
      <c r="E340" s="85">
        <v>168.1533</v>
      </c>
      <c r="F340" s="130">
        <f t="shared" si="5"/>
        <v>70.357029288702932</v>
      </c>
      <c r="G340" s="87"/>
      <c r="H340" s="41"/>
    </row>
    <row r="341" spans="1:8" ht="15" customHeight="1">
      <c r="A341" s="124" t="s">
        <v>92</v>
      </c>
      <c r="B341" s="131" t="s">
        <v>340</v>
      </c>
      <c r="C341" s="132" t="s">
        <v>692</v>
      </c>
      <c r="D341" s="133">
        <v>868.8</v>
      </c>
      <c r="E341" s="85">
        <v>686.83286999999996</v>
      </c>
      <c r="F341" s="130">
        <f t="shared" si="5"/>
        <v>79.055348756906071</v>
      </c>
      <c r="G341" s="87"/>
      <c r="H341" s="41"/>
    </row>
    <row r="342" spans="1:8" ht="15" customHeight="1">
      <c r="A342" s="124" t="s">
        <v>656</v>
      </c>
      <c r="B342" s="131" t="s">
        <v>340</v>
      </c>
      <c r="C342" s="132" t="s">
        <v>693</v>
      </c>
      <c r="D342" s="133">
        <v>868.8</v>
      </c>
      <c r="E342" s="85">
        <v>686.83286999999996</v>
      </c>
      <c r="F342" s="130">
        <f t="shared" si="5"/>
        <v>79.055348756906071</v>
      </c>
      <c r="G342" s="87"/>
      <c r="H342" s="41"/>
    </row>
    <row r="343" spans="1:8" ht="15" customHeight="1">
      <c r="A343" s="124" t="s">
        <v>92</v>
      </c>
      <c r="B343" s="131" t="s">
        <v>340</v>
      </c>
      <c r="C343" s="132" t="s">
        <v>694</v>
      </c>
      <c r="D343" s="133">
        <v>868.8</v>
      </c>
      <c r="E343" s="85">
        <v>686.83286999999996</v>
      </c>
      <c r="F343" s="130">
        <f t="shared" si="5"/>
        <v>79.055348756906071</v>
      </c>
      <c r="G343" s="87"/>
      <c r="H343" s="41"/>
    </row>
    <row r="344" spans="1:8" ht="15" customHeight="1">
      <c r="A344" s="124" t="s">
        <v>92</v>
      </c>
      <c r="B344" s="131" t="s">
        <v>340</v>
      </c>
      <c r="C344" s="132" t="s">
        <v>695</v>
      </c>
      <c r="D344" s="133">
        <v>868.8</v>
      </c>
      <c r="E344" s="85">
        <v>686.83286999999996</v>
      </c>
      <c r="F344" s="130">
        <f t="shared" si="5"/>
        <v>79.055348756906071</v>
      </c>
      <c r="G344" s="87"/>
      <c r="H344" s="41"/>
    </row>
    <row r="345" spans="1:8" ht="15" customHeight="1">
      <c r="A345" s="124" t="s">
        <v>92</v>
      </c>
      <c r="B345" s="131" t="s">
        <v>340</v>
      </c>
      <c r="C345" s="132" t="s">
        <v>696</v>
      </c>
      <c r="D345" s="133">
        <v>457.8</v>
      </c>
      <c r="E345" s="85">
        <v>457.8</v>
      </c>
      <c r="F345" s="130">
        <f t="shared" si="5"/>
        <v>100</v>
      </c>
      <c r="G345" s="87"/>
      <c r="H345" s="41"/>
    </row>
    <row r="346" spans="1:8" ht="15" customHeight="1">
      <c r="A346" s="124" t="s">
        <v>656</v>
      </c>
      <c r="B346" s="131" t="s">
        <v>340</v>
      </c>
      <c r="C346" s="132" t="s">
        <v>697</v>
      </c>
      <c r="D346" s="133">
        <v>457.8</v>
      </c>
      <c r="E346" s="85">
        <v>457.8</v>
      </c>
      <c r="F346" s="130">
        <f t="shared" si="5"/>
        <v>100</v>
      </c>
      <c r="G346" s="87"/>
      <c r="H346" s="41"/>
    </row>
    <row r="347" spans="1:8" ht="15" customHeight="1">
      <c r="A347" s="124" t="s">
        <v>92</v>
      </c>
      <c r="B347" s="131" t="s">
        <v>340</v>
      </c>
      <c r="C347" s="132" t="s">
        <v>698</v>
      </c>
      <c r="D347" s="133">
        <v>457.8</v>
      </c>
      <c r="E347" s="85">
        <v>457.8</v>
      </c>
      <c r="F347" s="130">
        <f t="shared" si="5"/>
        <v>100</v>
      </c>
      <c r="G347" s="87"/>
      <c r="H347" s="41"/>
    </row>
    <row r="348" spans="1:8" ht="15" customHeight="1">
      <c r="A348" s="124" t="s">
        <v>92</v>
      </c>
      <c r="B348" s="131" t="s">
        <v>340</v>
      </c>
      <c r="C348" s="132" t="s">
        <v>699</v>
      </c>
      <c r="D348" s="133">
        <v>457.8</v>
      </c>
      <c r="E348" s="85">
        <v>457.8</v>
      </c>
      <c r="F348" s="130">
        <f t="shared" si="5"/>
        <v>100</v>
      </c>
      <c r="G348" s="87"/>
      <c r="H348" s="41"/>
    </row>
    <row r="349" spans="1:8" ht="15" customHeight="1">
      <c r="A349" s="124" t="s">
        <v>92</v>
      </c>
      <c r="B349" s="131" t="s">
        <v>340</v>
      </c>
      <c r="C349" s="132" t="s">
        <v>700</v>
      </c>
      <c r="D349" s="133">
        <v>6576.3</v>
      </c>
      <c r="E349" s="85">
        <v>4962.3710000000001</v>
      </c>
      <c r="F349" s="130">
        <f t="shared" si="5"/>
        <v>75.45840366163344</v>
      </c>
      <c r="G349" s="87"/>
      <c r="H349" s="41"/>
    </row>
    <row r="350" spans="1:8" ht="15" customHeight="1">
      <c r="A350" s="124" t="s">
        <v>656</v>
      </c>
      <c r="B350" s="131" t="s">
        <v>340</v>
      </c>
      <c r="C350" s="132" t="s">
        <v>701</v>
      </c>
      <c r="D350" s="133">
        <v>6576.3</v>
      </c>
      <c r="E350" s="85">
        <v>4962.3710000000001</v>
      </c>
      <c r="F350" s="130">
        <f t="shared" si="5"/>
        <v>75.45840366163344</v>
      </c>
      <c r="G350" s="87"/>
      <c r="H350" s="41"/>
    </row>
    <row r="351" spans="1:8" ht="15" customHeight="1">
      <c r="A351" s="124" t="s">
        <v>92</v>
      </c>
      <c r="B351" s="131" t="s">
        <v>340</v>
      </c>
      <c r="C351" s="132" t="s">
        <v>702</v>
      </c>
      <c r="D351" s="133">
        <v>6576.3</v>
      </c>
      <c r="E351" s="85">
        <v>4962.3710000000001</v>
      </c>
      <c r="F351" s="130">
        <f t="shared" si="5"/>
        <v>75.45840366163344</v>
      </c>
      <c r="G351" s="87"/>
      <c r="H351" s="41"/>
    </row>
    <row r="352" spans="1:8" ht="15" customHeight="1">
      <c r="A352" s="124" t="s">
        <v>92</v>
      </c>
      <c r="B352" s="131" t="s">
        <v>340</v>
      </c>
      <c r="C352" s="132" t="s">
        <v>703</v>
      </c>
      <c r="D352" s="133">
        <v>6576.3</v>
      </c>
      <c r="E352" s="85">
        <v>4962.3710000000001</v>
      </c>
      <c r="F352" s="130">
        <f t="shared" si="5"/>
        <v>75.45840366163344</v>
      </c>
      <c r="G352" s="87"/>
      <c r="H352" s="41"/>
    </row>
    <row r="353" spans="1:8" ht="15" customHeight="1">
      <c r="A353" s="124" t="s">
        <v>92</v>
      </c>
      <c r="B353" s="131" t="s">
        <v>340</v>
      </c>
      <c r="C353" s="132" t="s">
        <v>704</v>
      </c>
      <c r="D353" s="133">
        <v>320.3</v>
      </c>
      <c r="E353" s="85">
        <v>0</v>
      </c>
      <c r="F353" s="130">
        <f t="shared" si="5"/>
        <v>0</v>
      </c>
      <c r="G353" s="87"/>
      <c r="H353" s="41"/>
    </row>
    <row r="354" spans="1:8" ht="27" customHeight="1">
      <c r="A354" s="124" t="s">
        <v>355</v>
      </c>
      <c r="B354" s="131" t="s">
        <v>340</v>
      </c>
      <c r="C354" s="132" t="s">
        <v>705</v>
      </c>
      <c r="D354" s="133">
        <v>320.3</v>
      </c>
      <c r="E354" s="85">
        <v>0</v>
      </c>
      <c r="F354" s="130">
        <f t="shared" si="5"/>
        <v>0</v>
      </c>
      <c r="G354" s="87"/>
      <c r="H354" s="41"/>
    </row>
    <row r="355" spans="1:8" ht="15" customHeight="1">
      <c r="A355" s="124" t="s">
        <v>92</v>
      </c>
      <c r="B355" s="131" t="s">
        <v>340</v>
      </c>
      <c r="C355" s="132" t="s">
        <v>706</v>
      </c>
      <c r="D355" s="133">
        <v>320.3</v>
      </c>
      <c r="E355" s="85">
        <v>0</v>
      </c>
      <c r="F355" s="130">
        <f t="shared" si="5"/>
        <v>0</v>
      </c>
      <c r="G355" s="87"/>
      <c r="H355" s="41"/>
    </row>
    <row r="356" spans="1:8" ht="15" customHeight="1">
      <c r="A356" s="124" t="s">
        <v>92</v>
      </c>
      <c r="B356" s="131" t="s">
        <v>340</v>
      </c>
      <c r="C356" s="132" t="s">
        <v>707</v>
      </c>
      <c r="D356" s="133">
        <v>320.3</v>
      </c>
      <c r="E356" s="85">
        <v>0</v>
      </c>
      <c r="F356" s="130">
        <f t="shared" si="5"/>
        <v>0</v>
      </c>
      <c r="G356" s="87"/>
      <c r="H356" s="41"/>
    </row>
    <row r="357" spans="1:8" ht="15" customHeight="1">
      <c r="A357" s="124" t="s">
        <v>708</v>
      </c>
      <c r="B357" s="131" t="s">
        <v>340</v>
      </c>
      <c r="C357" s="132" t="s">
        <v>709</v>
      </c>
      <c r="D357" s="133">
        <v>760.37479000000008</v>
      </c>
      <c r="E357" s="85">
        <v>760.37479000000008</v>
      </c>
      <c r="F357" s="130">
        <f t="shared" si="5"/>
        <v>100</v>
      </c>
      <c r="G357" s="87"/>
      <c r="H357" s="41"/>
    </row>
    <row r="358" spans="1:8" ht="15" customHeight="1">
      <c r="A358" s="124" t="s">
        <v>710</v>
      </c>
      <c r="B358" s="131" t="s">
        <v>340</v>
      </c>
      <c r="C358" s="132" t="s">
        <v>711</v>
      </c>
      <c r="D358" s="133">
        <v>760.37479000000008</v>
      </c>
      <c r="E358" s="85">
        <v>760.37479000000008</v>
      </c>
      <c r="F358" s="130">
        <f t="shared" si="5"/>
        <v>100</v>
      </c>
      <c r="G358" s="87"/>
      <c r="H358" s="41"/>
    </row>
    <row r="359" spans="1:8" ht="15" customHeight="1">
      <c r="A359" s="124" t="s">
        <v>92</v>
      </c>
      <c r="B359" s="131" t="s">
        <v>340</v>
      </c>
      <c r="C359" s="132" t="s">
        <v>712</v>
      </c>
      <c r="D359" s="133">
        <v>760.37479000000008</v>
      </c>
      <c r="E359" s="85">
        <v>760.37479000000008</v>
      </c>
      <c r="F359" s="130">
        <f t="shared" si="5"/>
        <v>100</v>
      </c>
      <c r="G359" s="87"/>
      <c r="H359" s="41"/>
    </row>
    <row r="360" spans="1:8" ht="15" customHeight="1">
      <c r="A360" s="124" t="s">
        <v>92</v>
      </c>
      <c r="B360" s="131" t="s">
        <v>340</v>
      </c>
      <c r="C360" s="132" t="s">
        <v>713</v>
      </c>
      <c r="D360" s="133">
        <v>16440</v>
      </c>
      <c r="E360" s="85">
        <v>8851.6</v>
      </c>
      <c r="F360" s="130">
        <f t="shared" si="5"/>
        <v>53.841849148418497</v>
      </c>
      <c r="G360" s="87"/>
      <c r="H360" s="41"/>
    </row>
    <row r="361" spans="1:8" ht="15" customHeight="1">
      <c r="A361" s="124" t="s">
        <v>714</v>
      </c>
      <c r="B361" s="131" t="s">
        <v>340</v>
      </c>
      <c r="C361" s="132" t="s">
        <v>715</v>
      </c>
      <c r="D361" s="133">
        <v>16440</v>
      </c>
      <c r="E361" s="85">
        <v>8851.6</v>
      </c>
      <c r="F361" s="130">
        <f t="shared" si="5"/>
        <v>53.841849148418497</v>
      </c>
      <c r="G361" s="87"/>
      <c r="H361" s="41"/>
    </row>
    <row r="362" spans="1:8" ht="15" customHeight="1">
      <c r="A362" s="124" t="s">
        <v>716</v>
      </c>
      <c r="B362" s="131" t="s">
        <v>340</v>
      </c>
      <c r="C362" s="132" t="s">
        <v>717</v>
      </c>
      <c r="D362" s="133">
        <v>16440</v>
      </c>
      <c r="E362" s="85">
        <v>8851.6</v>
      </c>
      <c r="F362" s="130">
        <f t="shared" si="5"/>
        <v>53.841849148418497</v>
      </c>
      <c r="G362" s="87"/>
      <c r="H362" s="41"/>
    </row>
    <row r="363" spans="1:8" ht="15" customHeight="1">
      <c r="A363" s="124" t="s">
        <v>92</v>
      </c>
      <c r="B363" s="131" t="s">
        <v>340</v>
      </c>
      <c r="C363" s="132" t="s">
        <v>718</v>
      </c>
      <c r="D363" s="133">
        <v>16440</v>
      </c>
      <c r="E363" s="85">
        <v>8851.6</v>
      </c>
      <c r="F363" s="130">
        <f t="shared" si="5"/>
        <v>53.841849148418497</v>
      </c>
      <c r="G363" s="87"/>
      <c r="H363" s="41"/>
    </row>
    <row r="364" spans="1:8" ht="15" customHeight="1">
      <c r="A364" s="124" t="s">
        <v>92</v>
      </c>
      <c r="B364" s="131" t="s">
        <v>340</v>
      </c>
      <c r="C364" s="132" t="s">
        <v>719</v>
      </c>
      <c r="D364" s="133">
        <v>5426</v>
      </c>
      <c r="E364" s="85">
        <v>2713.2</v>
      </c>
      <c r="F364" s="130">
        <f t="shared" si="5"/>
        <v>50.003685956505706</v>
      </c>
      <c r="G364" s="87"/>
      <c r="H364" s="41"/>
    </row>
    <row r="365" spans="1:8" ht="15" customHeight="1">
      <c r="A365" s="124" t="s">
        <v>714</v>
      </c>
      <c r="B365" s="131" t="s">
        <v>340</v>
      </c>
      <c r="C365" s="132" t="s">
        <v>720</v>
      </c>
      <c r="D365" s="133">
        <v>5426</v>
      </c>
      <c r="E365" s="85">
        <v>2713.2</v>
      </c>
      <c r="F365" s="130">
        <f t="shared" si="5"/>
        <v>50.003685956505706</v>
      </c>
      <c r="G365" s="87"/>
      <c r="H365" s="41"/>
    </row>
    <row r="366" spans="1:8" ht="15" customHeight="1">
      <c r="A366" s="124" t="s">
        <v>716</v>
      </c>
      <c r="B366" s="131" t="s">
        <v>340</v>
      </c>
      <c r="C366" s="132" t="s">
        <v>721</v>
      </c>
      <c r="D366" s="133">
        <v>5426</v>
      </c>
      <c r="E366" s="85">
        <v>2713.2</v>
      </c>
      <c r="F366" s="130">
        <f t="shared" si="5"/>
        <v>50.003685956505706</v>
      </c>
      <c r="G366" s="87"/>
      <c r="H366" s="41"/>
    </row>
    <row r="367" spans="1:8" ht="15" customHeight="1">
      <c r="A367" s="124" t="s">
        <v>92</v>
      </c>
      <c r="B367" s="131" t="s">
        <v>340</v>
      </c>
      <c r="C367" s="132" t="s">
        <v>722</v>
      </c>
      <c r="D367" s="133">
        <v>5426</v>
      </c>
      <c r="E367" s="85">
        <v>2713.2</v>
      </c>
      <c r="F367" s="130">
        <f t="shared" si="5"/>
        <v>50.003685956505706</v>
      </c>
      <c r="G367" s="87"/>
      <c r="H367" s="41"/>
    </row>
    <row r="368" spans="1:8" ht="15" customHeight="1">
      <c r="A368" s="124" t="s">
        <v>92</v>
      </c>
      <c r="B368" s="131" t="s">
        <v>340</v>
      </c>
      <c r="C368" s="132" t="s">
        <v>723</v>
      </c>
      <c r="D368" s="133">
        <v>2440</v>
      </c>
      <c r="E368" s="85">
        <v>1117</v>
      </c>
      <c r="F368" s="130">
        <f t="shared" si="5"/>
        <v>45.778688524590166</v>
      </c>
      <c r="G368" s="87"/>
      <c r="H368" s="41"/>
    </row>
    <row r="369" spans="1:8" ht="15" customHeight="1">
      <c r="A369" s="124" t="s">
        <v>714</v>
      </c>
      <c r="B369" s="131" t="s">
        <v>340</v>
      </c>
      <c r="C369" s="132" t="s">
        <v>724</v>
      </c>
      <c r="D369" s="133">
        <v>2440</v>
      </c>
      <c r="E369" s="85">
        <v>1117</v>
      </c>
      <c r="F369" s="130">
        <f t="shared" si="5"/>
        <v>45.778688524590166</v>
      </c>
      <c r="G369" s="87"/>
      <c r="H369" s="41"/>
    </row>
    <row r="370" spans="1:8" ht="15" customHeight="1">
      <c r="A370" s="124" t="s">
        <v>716</v>
      </c>
      <c r="B370" s="131" t="s">
        <v>340</v>
      </c>
      <c r="C370" s="132" t="s">
        <v>725</v>
      </c>
      <c r="D370" s="133">
        <v>2440</v>
      </c>
      <c r="E370" s="85">
        <v>1117</v>
      </c>
      <c r="F370" s="130">
        <f t="shared" si="5"/>
        <v>45.778688524590166</v>
      </c>
      <c r="G370" s="87"/>
      <c r="H370" s="41"/>
    </row>
    <row r="371" spans="1:8" ht="15" customHeight="1">
      <c r="A371" s="124" t="s">
        <v>726</v>
      </c>
      <c r="B371" s="131" t="s">
        <v>340</v>
      </c>
      <c r="C371" s="132" t="s">
        <v>727</v>
      </c>
      <c r="D371" s="133">
        <v>2440</v>
      </c>
      <c r="E371" s="85">
        <v>1117</v>
      </c>
      <c r="F371" s="130">
        <f t="shared" si="5"/>
        <v>45.778688524590166</v>
      </c>
      <c r="G371" s="87"/>
      <c r="H371" s="41"/>
    </row>
    <row r="372" spans="1:8" ht="15" customHeight="1">
      <c r="A372" s="124" t="s">
        <v>92</v>
      </c>
      <c r="B372" s="131" t="s">
        <v>340</v>
      </c>
      <c r="C372" s="132" t="s">
        <v>728</v>
      </c>
      <c r="D372" s="133">
        <v>255</v>
      </c>
      <c r="E372" s="85">
        <v>255</v>
      </c>
      <c r="F372" s="130">
        <f t="shared" si="5"/>
        <v>100</v>
      </c>
      <c r="G372" s="87"/>
      <c r="H372" s="41"/>
    </row>
    <row r="373" spans="1:8" ht="15" customHeight="1">
      <c r="A373" s="124" t="s">
        <v>714</v>
      </c>
      <c r="B373" s="131" t="s">
        <v>340</v>
      </c>
      <c r="C373" s="132" t="s">
        <v>729</v>
      </c>
      <c r="D373" s="133">
        <v>255</v>
      </c>
      <c r="E373" s="85">
        <v>255</v>
      </c>
      <c r="F373" s="130">
        <f t="shared" si="5"/>
        <v>100</v>
      </c>
      <c r="G373" s="87"/>
      <c r="H373" s="41"/>
    </row>
    <row r="374" spans="1:8" ht="15" customHeight="1">
      <c r="A374" s="124" t="s">
        <v>325</v>
      </c>
      <c r="B374" s="131" t="s">
        <v>340</v>
      </c>
      <c r="C374" s="132" t="s">
        <v>730</v>
      </c>
      <c r="D374" s="133">
        <v>255</v>
      </c>
      <c r="E374" s="85">
        <v>255</v>
      </c>
      <c r="F374" s="130">
        <f t="shared" si="5"/>
        <v>100</v>
      </c>
      <c r="G374" s="87"/>
      <c r="H374" s="41"/>
    </row>
    <row r="375" spans="1:8" ht="67.5" customHeight="1">
      <c r="A375" s="124" t="s">
        <v>731</v>
      </c>
      <c r="B375" s="131" t="s">
        <v>340</v>
      </c>
      <c r="C375" s="132" t="s">
        <v>732</v>
      </c>
      <c r="D375" s="133">
        <v>13804.225460000001</v>
      </c>
      <c r="E375" s="85">
        <v>13804.225460000001</v>
      </c>
      <c r="F375" s="130">
        <f t="shared" si="5"/>
        <v>100</v>
      </c>
      <c r="G375" s="87"/>
      <c r="H375" s="41"/>
    </row>
    <row r="376" spans="1:8" ht="15" customHeight="1">
      <c r="A376" s="124" t="s">
        <v>714</v>
      </c>
      <c r="B376" s="131" t="s">
        <v>340</v>
      </c>
      <c r="C376" s="132" t="s">
        <v>733</v>
      </c>
      <c r="D376" s="133">
        <v>13804.225460000001</v>
      </c>
      <c r="E376" s="85">
        <v>13804.225460000001</v>
      </c>
      <c r="F376" s="130">
        <f t="shared" si="5"/>
        <v>100</v>
      </c>
      <c r="G376" s="87"/>
      <c r="H376" s="41"/>
    </row>
    <row r="377" spans="1:8" ht="15" customHeight="1">
      <c r="A377" s="124" t="s">
        <v>734</v>
      </c>
      <c r="B377" s="131" t="s">
        <v>340</v>
      </c>
      <c r="C377" s="132" t="s">
        <v>735</v>
      </c>
      <c r="D377" s="133">
        <v>13804.225460000001</v>
      </c>
      <c r="E377" s="85">
        <v>13804.225460000001</v>
      </c>
      <c r="F377" s="130">
        <f t="shared" si="5"/>
        <v>100</v>
      </c>
      <c r="G377" s="87"/>
      <c r="H377" s="41"/>
    </row>
    <row r="378" spans="1:8" ht="27" customHeight="1">
      <c r="A378" s="124" t="s">
        <v>736</v>
      </c>
      <c r="B378" s="131" t="s">
        <v>340</v>
      </c>
      <c r="C378" s="132" t="s">
        <v>737</v>
      </c>
      <c r="D378" s="133">
        <v>13804.225460000001</v>
      </c>
      <c r="E378" s="85">
        <v>13804.225460000001</v>
      </c>
      <c r="F378" s="130">
        <f t="shared" si="5"/>
        <v>100</v>
      </c>
      <c r="G378" s="87"/>
      <c r="H378" s="41"/>
    </row>
    <row r="379" spans="1:8" ht="15" customHeight="1">
      <c r="A379" s="124" t="s">
        <v>92</v>
      </c>
      <c r="B379" s="131" t="s">
        <v>340</v>
      </c>
      <c r="C379" s="132" t="s">
        <v>738</v>
      </c>
      <c r="D379" s="133">
        <v>1444.6</v>
      </c>
      <c r="E379" s="85">
        <v>361.2</v>
      </c>
      <c r="F379" s="130">
        <f t="shared" si="5"/>
        <v>25.003461165720616</v>
      </c>
      <c r="G379" s="87"/>
      <c r="H379" s="41"/>
    </row>
    <row r="380" spans="1:8" ht="15" customHeight="1">
      <c r="A380" s="124" t="s">
        <v>714</v>
      </c>
      <c r="B380" s="131" t="s">
        <v>340</v>
      </c>
      <c r="C380" s="132" t="s">
        <v>739</v>
      </c>
      <c r="D380" s="133">
        <v>1444.6</v>
      </c>
      <c r="E380" s="85">
        <v>361.2</v>
      </c>
      <c r="F380" s="130">
        <f t="shared" si="5"/>
        <v>25.003461165720616</v>
      </c>
      <c r="G380" s="87"/>
      <c r="H380" s="41"/>
    </row>
    <row r="381" spans="1:8" ht="15" customHeight="1">
      <c r="A381" s="124" t="s">
        <v>740</v>
      </c>
      <c r="B381" s="131" t="s">
        <v>340</v>
      </c>
      <c r="C381" s="132" t="s">
        <v>741</v>
      </c>
      <c r="D381" s="133">
        <v>1444.6</v>
      </c>
      <c r="E381" s="85">
        <v>361.2</v>
      </c>
      <c r="F381" s="130">
        <f t="shared" si="5"/>
        <v>25.003461165720616</v>
      </c>
      <c r="G381" s="87"/>
      <c r="H381" s="41"/>
    </row>
    <row r="382" spans="1:8" ht="27" customHeight="1">
      <c r="A382" s="124" t="s">
        <v>742</v>
      </c>
      <c r="B382" s="131" t="s">
        <v>340</v>
      </c>
      <c r="C382" s="132" t="s">
        <v>743</v>
      </c>
      <c r="D382" s="133">
        <v>7</v>
      </c>
      <c r="E382" s="85">
        <v>0</v>
      </c>
      <c r="F382" s="130">
        <f t="shared" si="5"/>
        <v>0</v>
      </c>
      <c r="G382" s="87"/>
      <c r="H382" s="41"/>
    </row>
    <row r="383" spans="1:8" ht="15" customHeight="1">
      <c r="A383" s="124" t="s">
        <v>714</v>
      </c>
      <c r="B383" s="131" t="s">
        <v>340</v>
      </c>
      <c r="C383" s="132" t="s">
        <v>744</v>
      </c>
      <c r="D383" s="133">
        <v>7</v>
      </c>
      <c r="E383" s="85">
        <v>0</v>
      </c>
      <c r="F383" s="130">
        <f t="shared" si="5"/>
        <v>0</v>
      </c>
      <c r="G383" s="87"/>
      <c r="H383" s="41"/>
    </row>
    <row r="384" spans="1:8" ht="15" customHeight="1">
      <c r="A384" s="124" t="s">
        <v>325</v>
      </c>
      <c r="B384" s="131" t="s">
        <v>340</v>
      </c>
      <c r="C384" s="132" t="s">
        <v>745</v>
      </c>
      <c r="D384" s="133">
        <v>7</v>
      </c>
      <c r="E384" s="85">
        <v>0</v>
      </c>
      <c r="F384" s="130">
        <f t="shared" si="5"/>
        <v>0</v>
      </c>
      <c r="G384" s="87"/>
      <c r="H384" s="41"/>
    </row>
    <row r="385" spans="1:8" ht="15" customHeight="1">
      <c r="A385" s="124" t="s">
        <v>746</v>
      </c>
      <c r="B385" s="131" t="s">
        <v>340</v>
      </c>
      <c r="C385" s="132" t="s">
        <v>747</v>
      </c>
      <c r="D385" s="133">
        <v>8430</v>
      </c>
      <c r="E385" s="85">
        <v>4215</v>
      </c>
      <c r="F385" s="130">
        <f t="shared" si="5"/>
        <v>50</v>
      </c>
      <c r="G385" s="87"/>
      <c r="H385" s="41"/>
    </row>
    <row r="386" spans="1:8" ht="15" customHeight="1">
      <c r="A386" s="124" t="s">
        <v>714</v>
      </c>
      <c r="B386" s="131" t="s">
        <v>340</v>
      </c>
      <c r="C386" s="132" t="s">
        <v>748</v>
      </c>
      <c r="D386" s="133">
        <v>8430</v>
      </c>
      <c r="E386" s="85">
        <v>4215</v>
      </c>
      <c r="F386" s="130">
        <f t="shared" si="5"/>
        <v>50</v>
      </c>
      <c r="G386" s="87"/>
      <c r="H386" s="41"/>
    </row>
    <row r="387" spans="1:8" ht="15" customHeight="1">
      <c r="A387" s="124" t="s">
        <v>325</v>
      </c>
      <c r="B387" s="131" t="s">
        <v>340</v>
      </c>
      <c r="C387" s="132" t="s">
        <v>749</v>
      </c>
      <c r="D387" s="133">
        <v>8430</v>
      </c>
      <c r="E387" s="85">
        <v>4215</v>
      </c>
      <c r="F387" s="130">
        <f t="shared" si="5"/>
        <v>50</v>
      </c>
      <c r="G387" s="87"/>
      <c r="H387" s="41"/>
    </row>
    <row r="388" spans="1:8" ht="15" customHeight="1">
      <c r="A388" s="124" t="s">
        <v>92</v>
      </c>
      <c r="B388" s="131" t="s">
        <v>340</v>
      </c>
      <c r="C388" s="132" t="s">
        <v>750</v>
      </c>
      <c r="D388" s="133">
        <v>6054.5</v>
      </c>
      <c r="E388" s="85">
        <v>0</v>
      </c>
      <c r="F388" s="130">
        <f t="shared" si="5"/>
        <v>0</v>
      </c>
      <c r="G388" s="87"/>
      <c r="H388" s="41"/>
    </row>
    <row r="389" spans="1:8" ht="15" customHeight="1">
      <c r="A389" s="124" t="s">
        <v>714</v>
      </c>
      <c r="B389" s="131" t="s">
        <v>340</v>
      </c>
      <c r="C389" s="132" t="s">
        <v>751</v>
      </c>
      <c r="D389" s="133">
        <v>6054.5</v>
      </c>
      <c r="E389" s="85">
        <v>0</v>
      </c>
      <c r="F389" s="130">
        <f t="shared" si="5"/>
        <v>0</v>
      </c>
      <c r="G389" s="87"/>
      <c r="H389" s="41"/>
    </row>
    <row r="390" spans="1:8" ht="15" customHeight="1">
      <c r="A390" s="124" t="s">
        <v>734</v>
      </c>
      <c r="B390" s="131" t="s">
        <v>340</v>
      </c>
      <c r="C390" s="132" t="s">
        <v>752</v>
      </c>
      <c r="D390" s="133">
        <v>6054.5</v>
      </c>
      <c r="E390" s="85">
        <v>0</v>
      </c>
      <c r="F390" s="130">
        <f t="shared" si="5"/>
        <v>0</v>
      </c>
      <c r="G390" s="87"/>
      <c r="H390" s="41"/>
    </row>
    <row r="391" spans="1:8" ht="40.5" customHeight="1">
      <c r="A391" s="124" t="s">
        <v>753</v>
      </c>
      <c r="B391" s="131" t="s">
        <v>340</v>
      </c>
      <c r="C391" s="132" t="s">
        <v>754</v>
      </c>
      <c r="D391" s="133">
        <v>6054.5</v>
      </c>
      <c r="E391" s="85">
        <v>0</v>
      </c>
      <c r="F391" s="130">
        <f t="shared" si="5"/>
        <v>0</v>
      </c>
      <c r="G391" s="87"/>
      <c r="H391" s="41"/>
    </row>
    <row r="392" spans="1:8" ht="15" customHeight="1">
      <c r="A392" s="124" t="s">
        <v>92</v>
      </c>
      <c r="B392" s="131" t="s">
        <v>340</v>
      </c>
      <c r="C392" s="132" t="s">
        <v>755</v>
      </c>
      <c r="D392" s="133">
        <v>0.4</v>
      </c>
      <c r="E392" s="85">
        <v>0</v>
      </c>
      <c r="F392" s="130">
        <f t="shared" si="5"/>
        <v>0</v>
      </c>
      <c r="G392" s="87"/>
      <c r="H392" s="41"/>
    </row>
    <row r="393" spans="1:8" ht="15" customHeight="1">
      <c r="A393" s="124" t="s">
        <v>714</v>
      </c>
      <c r="B393" s="131" t="s">
        <v>340</v>
      </c>
      <c r="C393" s="132" t="s">
        <v>756</v>
      </c>
      <c r="D393" s="133">
        <v>0.4</v>
      </c>
      <c r="E393" s="85">
        <v>0</v>
      </c>
      <c r="F393" s="130">
        <f t="shared" ref="F393:F404" si="6">E393/D393*100</f>
        <v>0</v>
      </c>
      <c r="G393" s="87"/>
      <c r="H393" s="41"/>
    </row>
    <row r="394" spans="1:8" ht="15" customHeight="1">
      <c r="A394" s="124" t="s">
        <v>740</v>
      </c>
      <c r="B394" s="131" t="s">
        <v>340</v>
      </c>
      <c r="C394" s="132" t="s">
        <v>757</v>
      </c>
      <c r="D394" s="133">
        <v>0.4</v>
      </c>
      <c r="E394" s="85">
        <v>0</v>
      </c>
      <c r="F394" s="130">
        <f t="shared" si="6"/>
        <v>0</v>
      </c>
      <c r="G394" s="87"/>
      <c r="H394" s="41"/>
    </row>
    <row r="395" spans="1:8" ht="15" customHeight="1">
      <c r="A395" s="124" t="s">
        <v>92</v>
      </c>
      <c r="B395" s="131" t="s">
        <v>340</v>
      </c>
      <c r="C395" s="132" t="s">
        <v>758</v>
      </c>
      <c r="D395" s="133">
        <v>1540.4434199999998</v>
      </c>
      <c r="E395" s="85">
        <v>1540.4434199999998</v>
      </c>
      <c r="F395" s="130">
        <f t="shared" si="6"/>
        <v>100</v>
      </c>
      <c r="G395" s="87"/>
      <c r="H395" s="41"/>
    </row>
    <row r="396" spans="1:8" ht="15" customHeight="1">
      <c r="A396" s="124" t="s">
        <v>714</v>
      </c>
      <c r="B396" s="131" t="s">
        <v>340</v>
      </c>
      <c r="C396" s="132" t="s">
        <v>759</v>
      </c>
      <c r="D396" s="133">
        <v>1540.4434199999998</v>
      </c>
      <c r="E396" s="85">
        <v>1540.4434199999998</v>
      </c>
      <c r="F396" s="130">
        <f t="shared" si="6"/>
        <v>100</v>
      </c>
      <c r="G396" s="87"/>
      <c r="H396" s="41"/>
    </row>
    <row r="397" spans="1:8" ht="15" customHeight="1">
      <c r="A397" s="124" t="s">
        <v>325</v>
      </c>
      <c r="B397" s="131" t="s">
        <v>340</v>
      </c>
      <c r="C397" s="132" t="s">
        <v>760</v>
      </c>
      <c r="D397" s="133">
        <v>1540.4434199999998</v>
      </c>
      <c r="E397" s="85">
        <v>1540.4434199999998</v>
      </c>
      <c r="F397" s="130">
        <f t="shared" si="6"/>
        <v>100</v>
      </c>
      <c r="G397" s="87"/>
      <c r="H397" s="41"/>
    </row>
    <row r="398" spans="1:8" ht="15" customHeight="1">
      <c r="A398" s="124" t="s">
        <v>92</v>
      </c>
      <c r="B398" s="131" t="s">
        <v>340</v>
      </c>
      <c r="C398" s="132" t="s">
        <v>761</v>
      </c>
      <c r="D398" s="133">
        <v>600</v>
      </c>
      <c r="E398" s="85">
        <v>100.28</v>
      </c>
      <c r="F398" s="130">
        <f t="shared" si="6"/>
        <v>16.713333333333331</v>
      </c>
      <c r="G398" s="87"/>
      <c r="H398" s="41"/>
    </row>
    <row r="399" spans="1:8" ht="15" customHeight="1">
      <c r="A399" s="124" t="s">
        <v>714</v>
      </c>
      <c r="B399" s="131" t="s">
        <v>340</v>
      </c>
      <c r="C399" s="132" t="s">
        <v>762</v>
      </c>
      <c r="D399" s="133">
        <v>600</v>
      </c>
      <c r="E399" s="85">
        <v>100.28</v>
      </c>
      <c r="F399" s="130">
        <f t="shared" si="6"/>
        <v>16.713333333333331</v>
      </c>
      <c r="G399" s="87"/>
      <c r="H399" s="41"/>
    </row>
    <row r="400" spans="1:8" ht="15" customHeight="1">
      <c r="A400" s="124" t="s">
        <v>325</v>
      </c>
      <c r="B400" s="131" t="s">
        <v>340</v>
      </c>
      <c r="C400" s="132" t="s">
        <v>763</v>
      </c>
      <c r="D400" s="133">
        <v>600</v>
      </c>
      <c r="E400" s="85">
        <v>100.28</v>
      </c>
      <c r="F400" s="130">
        <f t="shared" si="6"/>
        <v>16.713333333333331</v>
      </c>
      <c r="G400" s="87"/>
      <c r="H400" s="41"/>
    </row>
    <row r="401" spans="1:8" ht="15" customHeight="1">
      <c r="A401" s="124" t="s">
        <v>92</v>
      </c>
      <c r="B401" s="131" t="s">
        <v>340</v>
      </c>
      <c r="C401" s="132" t="s">
        <v>764</v>
      </c>
      <c r="D401" s="133">
        <v>100</v>
      </c>
      <c r="E401" s="85">
        <v>0</v>
      </c>
      <c r="F401" s="130">
        <f t="shared" si="6"/>
        <v>0</v>
      </c>
      <c r="G401" s="87"/>
      <c r="H401" s="41"/>
    </row>
    <row r="402" spans="1:8" ht="15" customHeight="1">
      <c r="A402" s="124" t="s">
        <v>714</v>
      </c>
      <c r="B402" s="131" t="s">
        <v>340</v>
      </c>
      <c r="C402" s="132" t="s">
        <v>765</v>
      </c>
      <c r="D402" s="133">
        <v>100</v>
      </c>
      <c r="E402" s="85">
        <v>0</v>
      </c>
      <c r="F402" s="130">
        <f t="shared" si="6"/>
        <v>0</v>
      </c>
      <c r="G402" s="87"/>
      <c r="H402" s="41"/>
    </row>
    <row r="403" spans="1:8" ht="15" customHeight="1" thickBot="1">
      <c r="A403" s="124" t="s">
        <v>325</v>
      </c>
      <c r="B403" s="134" t="s">
        <v>340</v>
      </c>
      <c r="C403" s="91" t="s">
        <v>766</v>
      </c>
      <c r="D403" s="92">
        <v>100</v>
      </c>
      <c r="E403" s="93">
        <v>0</v>
      </c>
      <c r="F403" s="135">
        <f t="shared" si="6"/>
        <v>0</v>
      </c>
      <c r="G403" s="87"/>
      <c r="H403" s="41"/>
    </row>
    <row r="404" spans="1:8" ht="24" customHeight="1" thickBot="1">
      <c r="A404" s="89" t="s">
        <v>767</v>
      </c>
      <c r="B404" s="95" t="s">
        <v>768</v>
      </c>
      <c r="C404" s="96" t="s">
        <v>32</v>
      </c>
      <c r="D404" s="97">
        <v>-4837.9781900000007</v>
      </c>
      <c r="E404" s="97">
        <v>4575.5360300000002</v>
      </c>
      <c r="F404" s="98"/>
      <c r="G404" s="90"/>
      <c r="H404" s="2"/>
    </row>
    <row r="405" spans="1:8" ht="15" customHeight="1">
      <c r="A405" s="43"/>
      <c r="B405" s="94"/>
      <c r="C405" s="94"/>
      <c r="D405" s="94"/>
      <c r="E405" s="94"/>
      <c r="F405" s="94"/>
      <c r="G405" s="15"/>
      <c r="H405" s="15"/>
    </row>
  </sheetData>
  <mergeCells count="8">
    <mergeCell ref="E1:H1"/>
    <mergeCell ref="F4:F6"/>
    <mergeCell ref="A2:E2"/>
    <mergeCell ref="A4:A6"/>
    <mergeCell ref="B4:B6"/>
    <mergeCell ref="C4:C6"/>
    <mergeCell ref="D4:D6"/>
    <mergeCell ref="E4:E6"/>
  </mergeCells>
  <pageMargins left="0.39374999999999999" right="0.39374999999999999" top="0.39374999999999999" bottom="0.39374999999999999" header="0" footer="0"/>
  <pageSetup paperSize="9"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workbookViewId="0">
      <selection activeCell="D1" sqref="D1:G1"/>
    </sheetView>
  </sheetViews>
  <sheetFormatPr defaultRowHeight="15"/>
  <cols>
    <col min="1" max="1" width="46.42578125" style="1" customWidth="1"/>
    <col min="2" max="2" width="13.28515625" style="1" customWidth="1"/>
    <col min="3" max="3" width="27.28515625" style="1" customWidth="1"/>
    <col min="4" max="5" width="19.85546875" style="1" customWidth="1"/>
    <col min="6" max="6" width="0.140625" style="1" customWidth="1"/>
    <col min="7" max="7" width="9.140625" style="1" hidden="1" customWidth="1"/>
    <col min="8" max="16384" width="9.140625" style="1"/>
  </cols>
  <sheetData>
    <row r="1" spans="1:7" ht="46.5" customHeight="1">
      <c r="A1" s="44"/>
      <c r="B1" s="45"/>
      <c r="C1" s="46"/>
      <c r="D1" s="83" t="s">
        <v>812</v>
      </c>
      <c r="E1" s="83"/>
      <c r="F1" s="83"/>
      <c r="G1" s="83"/>
    </row>
    <row r="2" spans="1:7" ht="14.1" customHeight="1">
      <c r="A2" s="72" t="s">
        <v>769</v>
      </c>
      <c r="B2" s="72"/>
      <c r="C2" s="72"/>
      <c r="D2" s="72"/>
      <c r="E2" s="72"/>
    </row>
    <row r="3" spans="1:7" ht="12" customHeight="1">
      <c r="A3" s="47"/>
      <c r="B3" s="48"/>
      <c r="C3" s="49"/>
      <c r="D3" s="50"/>
      <c r="E3" s="51"/>
    </row>
    <row r="4" spans="1:7" ht="13.5" customHeight="1">
      <c r="A4" s="80" t="s">
        <v>22</v>
      </c>
      <c r="B4" s="80" t="s">
        <v>23</v>
      </c>
      <c r="C4" s="80" t="s">
        <v>770</v>
      </c>
      <c r="D4" s="80" t="s">
        <v>25</v>
      </c>
      <c r="E4" s="80" t="s">
        <v>26</v>
      </c>
    </row>
    <row r="5" spans="1:7" ht="12" customHeight="1">
      <c r="A5" s="80"/>
      <c r="B5" s="80"/>
      <c r="C5" s="80"/>
      <c r="D5" s="80"/>
      <c r="E5" s="80"/>
    </row>
    <row r="6" spans="1:7" ht="12" customHeight="1">
      <c r="A6" s="80"/>
      <c r="B6" s="80"/>
      <c r="C6" s="80"/>
      <c r="D6" s="80"/>
      <c r="E6" s="80"/>
    </row>
    <row r="7" spans="1:7" ht="11.25" customHeight="1">
      <c r="A7" s="80"/>
      <c r="B7" s="80"/>
      <c r="C7" s="80"/>
      <c r="D7" s="80"/>
      <c r="E7" s="80"/>
    </row>
    <row r="8" spans="1:7" ht="10.5" customHeight="1">
      <c r="A8" s="80"/>
      <c r="B8" s="80"/>
      <c r="C8" s="80"/>
      <c r="D8" s="80"/>
      <c r="E8" s="80"/>
    </row>
    <row r="9" spans="1:7" ht="12" customHeight="1" thickBot="1">
      <c r="A9" s="31">
        <v>1</v>
      </c>
      <c r="B9" s="32">
        <v>2</v>
      </c>
      <c r="C9" s="36">
        <v>3</v>
      </c>
      <c r="D9" s="37" t="s">
        <v>27</v>
      </c>
      <c r="E9" s="37" t="s">
        <v>28</v>
      </c>
    </row>
    <row r="10" spans="1:7" ht="18" customHeight="1">
      <c r="A10" s="42" t="s">
        <v>771</v>
      </c>
      <c r="B10" s="52">
        <v>500</v>
      </c>
      <c r="C10" s="53" t="s">
        <v>32</v>
      </c>
      <c r="D10" s="33">
        <v>4837.9781900000007</v>
      </c>
      <c r="E10" s="33">
        <v>-4575.5360300000002</v>
      </c>
    </row>
    <row r="11" spans="1:7" ht="12" customHeight="1">
      <c r="A11" s="54" t="s">
        <v>33</v>
      </c>
      <c r="B11" s="55"/>
      <c r="C11" s="56"/>
      <c r="D11" s="57"/>
      <c r="E11" s="57"/>
    </row>
    <row r="12" spans="1:7" ht="18" customHeight="1">
      <c r="A12" s="58" t="s">
        <v>772</v>
      </c>
      <c r="B12" s="55">
        <v>520</v>
      </c>
      <c r="C12" s="56" t="s">
        <v>32</v>
      </c>
      <c r="D12" s="59">
        <v>-1698.82781</v>
      </c>
      <c r="E12" s="59">
        <v>1200</v>
      </c>
    </row>
    <row r="13" spans="1:7" ht="12" customHeight="1">
      <c r="A13" s="60" t="s">
        <v>773</v>
      </c>
      <c r="B13" s="55"/>
      <c r="C13" s="56"/>
      <c r="D13" s="57">
        <v>0</v>
      </c>
      <c r="E13" s="57">
        <v>0</v>
      </c>
    </row>
    <row r="14" spans="1:7" ht="27" customHeight="1">
      <c r="A14" s="40" t="s">
        <v>774</v>
      </c>
      <c r="B14" s="55">
        <v>520</v>
      </c>
      <c r="C14" s="56" t="s">
        <v>775</v>
      </c>
      <c r="D14" s="59">
        <v>-2898.8278100000002</v>
      </c>
      <c r="E14" s="59">
        <v>0</v>
      </c>
    </row>
    <row r="15" spans="1:7" ht="40.5" customHeight="1">
      <c r="A15" s="40" t="s">
        <v>776</v>
      </c>
      <c r="B15" s="55">
        <v>520</v>
      </c>
      <c r="C15" s="56" t="s">
        <v>777</v>
      </c>
      <c r="D15" s="59">
        <v>-2898.8278100000002</v>
      </c>
      <c r="E15" s="59">
        <v>0</v>
      </c>
    </row>
    <row r="16" spans="1:7" ht="40.5" customHeight="1">
      <c r="A16" s="40" t="s">
        <v>778</v>
      </c>
      <c r="B16" s="55">
        <v>520</v>
      </c>
      <c r="C16" s="56" t="s">
        <v>779</v>
      </c>
      <c r="D16" s="59">
        <v>-2898.8278100000002</v>
      </c>
      <c r="E16" s="59">
        <v>0</v>
      </c>
    </row>
    <row r="17" spans="1:5" ht="40.5" customHeight="1">
      <c r="A17" s="40" t="s">
        <v>780</v>
      </c>
      <c r="B17" s="55">
        <v>520</v>
      </c>
      <c r="C17" s="56" t="s">
        <v>781</v>
      </c>
      <c r="D17" s="59">
        <v>-2898.8278100000002</v>
      </c>
      <c r="E17" s="59">
        <v>0</v>
      </c>
    </row>
    <row r="18" spans="1:5" ht="27" customHeight="1">
      <c r="A18" s="40" t="s">
        <v>782</v>
      </c>
      <c r="B18" s="55">
        <v>520</v>
      </c>
      <c r="C18" s="56" t="s">
        <v>783</v>
      </c>
      <c r="D18" s="59">
        <v>1200</v>
      </c>
      <c r="E18" s="59">
        <v>1200</v>
      </c>
    </row>
    <row r="19" spans="1:5" ht="27" customHeight="1">
      <c r="A19" s="40" t="s">
        <v>784</v>
      </c>
      <c r="B19" s="55">
        <v>520</v>
      </c>
      <c r="C19" s="56" t="s">
        <v>785</v>
      </c>
      <c r="D19" s="59">
        <v>1200</v>
      </c>
      <c r="E19" s="59">
        <v>1200</v>
      </c>
    </row>
    <row r="20" spans="1:5" ht="27" customHeight="1">
      <c r="A20" s="40" t="s">
        <v>786</v>
      </c>
      <c r="B20" s="55">
        <v>520</v>
      </c>
      <c r="C20" s="56" t="s">
        <v>787</v>
      </c>
      <c r="D20" s="59">
        <v>1200</v>
      </c>
      <c r="E20" s="59">
        <v>1200</v>
      </c>
    </row>
    <row r="21" spans="1:5" ht="40.5" customHeight="1">
      <c r="A21" s="40" t="s">
        <v>788</v>
      </c>
      <c r="B21" s="55">
        <v>520</v>
      </c>
      <c r="C21" s="56" t="s">
        <v>789</v>
      </c>
      <c r="D21" s="59">
        <v>1200</v>
      </c>
      <c r="E21" s="59">
        <v>1200</v>
      </c>
    </row>
    <row r="22" spans="1:5" ht="54" customHeight="1">
      <c r="A22" s="40" t="s">
        <v>790</v>
      </c>
      <c r="B22" s="55">
        <v>520</v>
      </c>
      <c r="C22" s="56" t="s">
        <v>791</v>
      </c>
      <c r="D22" s="59">
        <v>1200</v>
      </c>
      <c r="E22" s="59">
        <v>1200</v>
      </c>
    </row>
    <row r="23" spans="1:5" ht="14.1" customHeight="1">
      <c r="A23" s="61" t="s">
        <v>792</v>
      </c>
      <c r="B23" s="55">
        <v>620</v>
      </c>
      <c r="C23" s="56" t="s">
        <v>32</v>
      </c>
      <c r="D23" s="59">
        <v>0</v>
      </c>
      <c r="E23" s="59">
        <v>0</v>
      </c>
    </row>
    <row r="24" spans="1:5" ht="12.95" customHeight="1">
      <c r="A24" s="62" t="s">
        <v>773</v>
      </c>
      <c r="B24" s="55"/>
      <c r="C24" s="56"/>
      <c r="D24" s="57"/>
      <c r="E24" s="57"/>
    </row>
    <row r="25" spans="1:5" ht="14.1" customHeight="1">
      <c r="A25" s="61" t="s">
        <v>793</v>
      </c>
      <c r="B25" s="55">
        <v>700</v>
      </c>
      <c r="C25" s="56" t="s">
        <v>794</v>
      </c>
      <c r="D25" s="59">
        <v>6536.8059999999996</v>
      </c>
      <c r="E25" s="59">
        <v>-5775.5360300000002</v>
      </c>
    </row>
    <row r="26" spans="1:5" ht="14.1" customHeight="1">
      <c r="A26" s="61" t="s">
        <v>795</v>
      </c>
      <c r="B26" s="55">
        <v>710</v>
      </c>
      <c r="C26" s="56" t="s">
        <v>796</v>
      </c>
      <c r="D26" s="59">
        <v>-480442.10645999998</v>
      </c>
      <c r="E26" s="59">
        <v>-340916.82257000002</v>
      </c>
    </row>
    <row r="27" spans="1:5" ht="15" customHeight="1">
      <c r="A27" s="40" t="s">
        <v>797</v>
      </c>
      <c r="B27" s="55">
        <v>710</v>
      </c>
      <c r="C27" s="56" t="s">
        <v>798</v>
      </c>
      <c r="D27" s="59">
        <v>-480442.10645999998</v>
      </c>
      <c r="E27" s="59">
        <v>-340916.82257000002</v>
      </c>
    </row>
    <row r="28" spans="1:5" ht="15" customHeight="1">
      <c r="A28" s="40" t="s">
        <v>799</v>
      </c>
      <c r="B28" s="55">
        <v>710</v>
      </c>
      <c r="C28" s="56" t="s">
        <v>800</v>
      </c>
      <c r="D28" s="59">
        <v>-480442.10645999998</v>
      </c>
      <c r="E28" s="59">
        <v>-340916.82257000002</v>
      </c>
    </row>
    <row r="29" spans="1:5" ht="27" customHeight="1">
      <c r="A29" s="40" t="s">
        <v>801</v>
      </c>
      <c r="B29" s="55">
        <v>710</v>
      </c>
      <c r="C29" s="56" t="s">
        <v>802</v>
      </c>
      <c r="D29" s="59">
        <v>-480442.10645999998</v>
      </c>
      <c r="E29" s="59">
        <v>-340916.82257000002</v>
      </c>
    </row>
    <row r="30" spans="1:5" ht="14.1" customHeight="1">
      <c r="A30" s="61" t="s">
        <v>803</v>
      </c>
      <c r="B30" s="55">
        <v>720</v>
      </c>
      <c r="C30" s="56" t="s">
        <v>804</v>
      </c>
      <c r="D30" s="59">
        <v>486978.91245999996</v>
      </c>
      <c r="E30" s="59">
        <v>335141.28654</v>
      </c>
    </row>
    <row r="31" spans="1:5" ht="15" customHeight="1">
      <c r="A31" s="40" t="s">
        <v>805</v>
      </c>
      <c r="B31" s="55">
        <v>720</v>
      </c>
      <c r="C31" s="63" t="s">
        <v>806</v>
      </c>
      <c r="D31" s="59">
        <v>486978.91245999996</v>
      </c>
      <c r="E31" s="59">
        <v>335141.28654</v>
      </c>
    </row>
    <row r="32" spans="1:5" ht="15" customHeight="1">
      <c r="A32" s="40" t="s">
        <v>807</v>
      </c>
      <c r="B32" s="55">
        <v>720</v>
      </c>
      <c r="C32" s="63" t="s">
        <v>808</v>
      </c>
      <c r="D32" s="59">
        <v>486978.91245999996</v>
      </c>
      <c r="E32" s="59">
        <v>335141.28654</v>
      </c>
    </row>
    <row r="33" spans="1:5" ht="27" customHeight="1" thickBot="1">
      <c r="A33" s="40" t="s">
        <v>809</v>
      </c>
      <c r="B33" s="55">
        <v>720</v>
      </c>
      <c r="C33" s="63" t="s">
        <v>810</v>
      </c>
      <c r="D33" s="59">
        <v>486978.91245999996</v>
      </c>
      <c r="E33" s="59">
        <v>335141.28654</v>
      </c>
    </row>
    <row r="34" spans="1:5" ht="9.9499999999999993" customHeight="1">
      <c r="A34" s="64"/>
      <c r="B34" s="65"/>
      <c r="C34" s="65"/>
      <c r="D34" s="66"/>
      <c r="E34" s="67"/>
    </row>
    <row r="35" spans="1:5" ht="17.100000000000001" customHeight="1">
      <c r="A35" s="17"/>
      <c r="B35" s="17"/>
      <c r="C35" s="17"/>
      <c r="D35" s="69"/>
      <c r="E35" s="11"/>
    </row>
    <row r="36" spans="1:5" ht="17.100000000000001" customHeight="1">
      <c r="A36" s="17"/>
      <c r="B36" s="68"/>
      <c r="C36" s="68"/>
      <c r="D36" s="69"/>
      <c r="E36" s="2"/>
    </row>
    <row r="37" spans="1:5" hidden="1">
      <c r="A37" s="70"/>
      <c r="B37" s="70"/>
      <c r="C37" s="70"/>
      <c r="D37" s="70"/>
      <c r="E37" s="70"/>
    </row>
    <row r="38" spans="1:5" hidden="1">
      <c r="A38" s="82"/>
      <c r="B38" s="82"/>
      <c r="C38" s="82"/>
      <c r="D38" s="82"/>
      <c r="E38" s="82"/>
    </row>
    <row r="39" spans="1:5" hidden="1">
      <c r="A39" s="71"/>
      <c r="B39" s="71"/>
      <c r="C39" s="71"/>
      <c r="D39" s="71"/>
      <c r="E39" s="71"/>
    </row>
  </sheetData>
  <mergeCells count="8">
    <mergeCell ref="A38:E38"/>
    <mergeCell ref="D1:G1"/>
    <mergeCell ref="A2:E2"/>
    <mergeCell ref="A4:A8"/>
    <mergeCell ref="B4:B8"/>
    <mergeCell ref="C4:C8"/>
    <mergeCell ref="D4:D8"/>
    <mergeCell ref="E4:E8"/>
  </mergeCells>
  <pageMargins left="0.70833330000000005" right="0.70833330000000005" top="0.74791660000000004" bottom="0.74791660000000004" header="0.3152778" footer="0.3152778"/>
  <pageSetup paperSize="9"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AE8A42C5-017B-4C62-AAAB-32BF34B90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Romanuk\Пользователь</dc:creator>
  <cp:lastModifiedBy>Пользователь</cp:lastModifiedBy>
  <dcterms:created xsi:type="dcterms:W3CDTF">2016-08-01T01:18:09Z</dcterms:created>
  <dcterms:modified xsi:type="dcterms:W3CDTF">2016-08-08T02:18:06Z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C:\Users\Пользователь\AppData\Local\Кейсистемс\Свод-Смарт\ReportManager\sv_0503117m_20160101__win_10_4.xlsx</vt:lpwstr>
  </property>
</Properties>
</file>