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8855" windowHeight="11190"/>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9" i="3"/>
  <c r="F10"/>
  <c r="F11"/>
  <c r="F12"/>
  <c r="F13"/>
  <c r="F14"/>
  <c r="F15"/>
  <c r="F16"/>
  <c r="F17"/>
  <c r="F18"/>
  <c r="F19"/>
  <c r="F20"/>
  <c r="F21"/>
  <c r="F22"/>
  <c r="F23"/>
  <c r="F24"/>
  <c r="F25"/>
  <c r="F26"/>
  <c r="F27"/>
  <c r="F28"/>
  <c r="F29"/>
  <c r="F30"/>
  <c r="F31"/>
  <c r="F32"/>
  <c r="F33"/>
  <c r="F41"/>
  <c r="F42"/>
  <c r="F43"/>
  <c r="F44"/>
  <c r="F45"/>
  <c r="F46"/>
  <c r="F47"/>
  <c r="F48"/>
  <c r="F49"/>
  <c r="F50"/>
  <c r="F51"/>
  <c r="F52"/>
  <c r="F53"/>
  <c r="F54"/>
  <c r="F55"/>
  <c r="F56"/>
  <c r="F57"/>
  <c r="F58"/>
  <c r="F59"/>
  <c r="F60"/>
  <c r="F61"/>
  <c r="F62"/>
  <c r="F63"/>
  <c r="F64"/>
  <c r="F65"/>
  <c r="F66"/>
  <c r="F67"/>
  <c r="F68"/>
  <c r="F69"/>
  <c r="F70"/>
  <c r="F71"/>
  <c r="F72"/>
  <c r="F73"/>
  <c r="F74"/>
  <c r="F75"/>
  <c r="F79"/>
  <c r="F80"/>
  <c r="F81"/>
  <c r="F82"/>
  <c r="F83"/>
  <c r="F84"/>
  <c r="F85"/>
  <c r="F86"/>
  <c r="F87"/>
  <c r="F88"/>
  <c r="F89"/>
  <c r="F90"/>
  <c r="F91"/>
  <c r="F92"/>
  <c r="F93"/>
  <c r="F94"/>
  <c r="F98"/>
  <c r="F99"/>
  <c r="F100"/>
  <c r="F101"/>
  <c r="F102"/>
  <c r="F103"/>
  <c r="F104"/>
  <c r="F105"/>
  <c r="F106"/>
  <c r="F107"/>
  <c r="F108"/>
  <c r="F109"/>
  <c r="F110"/>
  <c r="F111"/>
  <c r="F112"/>
  <c r="F113"/>
  <c r="F120"/>
  <c r="F121"/>
  <c r="F122"/>
  <c r="F123"/>
  <c r="F124"/>
  <c r="F125"/>
  <c r="F126"/>
  <c r="F127"/>
  <c r="F128"/>
  <c r="F129"/>
  <c r="F130"/>
  <c r="F131"/>
  <c r="F133"/>
  <c r="F134"/>
  <c r="F135"/>
  <c r="F136"/>
  <c r="F157"/>
  <c r="F158"/>
  <c r="F159"/>
  <c r="F160"/>
  <c r="F161"/>
  <c r="F162"/>
  <c r="F163"/>
  <c r="F164"/>
  <c r="F165"/>
  <c r="F166"/>
  <c r="F167"/>
  <c r="F168"/>
  <c r="F172"/>
  <c r="F173"/>
  <c r="F174"/>
  <c r="F175"/>
  <c r="F176"/>
  <c r="F177"/>
  <c r="F178"/>
  <c r="F179"/>
  <c r="F180"/>
  <c r="F181"/>
  <c r="F182"/>
  <c r="F183"/>
  <c r="F184"/>
  <c r="F185"/>
  <c r="F186"/>
  <c r="F188"/>
  <c r="F189"/>
  <c r="F190"/>
  <c r="F192"/>
  <c r="F193"/>
  <c r="F194"/>
  <c r="F195"/>
  <c r="F196"/>
  <c r="F197"/>
  <c r="F201"/>
  <c r="F202"/>
  <c r="F203"/>
  <c r="F207"/>
  <c r="F208"/>
  <c r="F209"/>
  <c r="F210"/>
  <c r="F211"/>
  <c r="F212"/>
  <c r="F213"/>
  <c r="F214"/>
  <c r="F215"/>
  <c r="F216"/>
  <c r="F217"/>
  <c r="F218"/>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7"/>
  <c r="F278"/>
  <c r="F279"/>
  <c r="F280"/>
  <c r="F281"/>
  <c r="F282"/>
  <c r="F283"/>
  <c r="F284"/>
  <c r="F288"/>
  <c r="F289"/>
  <c r="F290"/>
  <c r="F291"/>
  <c r="F292"/>
  <c r="F293"/>
  <c r="F294"/>
  <c r="F295"/>
  <c r="F296"/>
  <c r="F297"/>
  <c r="F298"/>
  <c r="F299"/>
  <c r="F300"/>
  <c r="F301"/>
  <c r="F302"/>
  <c r="F303"/>
  <c r="F304"/>
  <c r="F305"/>
  <c r="F306"/>
  <c r="F307"/>
  <c r="F308"/>
  <c r="F311"/>
  <c r="F312"/>
  <c r="F313"/>
  <c r="F314"/>
  <c r="F315"/>
  <c r="F316"/>
  <c r="F317"/>
  <c r="F318"/>
  <c r="F319"/>
  <c r="F320"/>
  <c r="F321"/>
  <c r="F322"/>
  <c r="F323"/>
  <c r="F324"/>
  <c r="F325"/>
  <c r="F326"/>
  <c r="F327"/>
  <c r="F328"/>
  <c r="F329"/>
  <c r="F330"/>
  <c r="F331"/>
  <c r="F332"/>
  <c r="F333"/>
  <c r="F334"/>
  <c r="F335"/>
  <c r="F340"/>
  <c r="F341"/>
  <c r="F342"/>
  <c r="F344"/>
  <c r="F348"/>
  <c r="F349"/>
  <c r="F350"/>
  <c r="F351"/>
  <c r="F356"/>
  <c r="F357"/>
  <c r="F358"/>
  <c r="F359"/>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3"/>
  <c r="F404"/>
  <c r="F405"/>
  <c r="F406"/>
  <c r="F407"/>
  <c r="F408"/>
  <c r="F409"/>
  <c r="F410"/>
  <c r="F411"/>
  <c r="F412"/>
  <c r="F413"/>
  <c r="F414"/>
  <c r="F415"/>
  <c r="F416"/>
  <c r="F417"/>
  <c r="F418"/>
  <c r="F419"/>
  <c r="F420"/>
  <c r="F421"/>
  <c r="F422"/>
  <c r="F427"/>
  <c r="F428"/>
  <c r="F429"/>
  <c r="F430"/>
  <c r="F7"/>
  <c r="F18" i="2"/>
  <c r="F19"/>
  <c r="F20"/>
  <c r="F21"/>
  <c r="F24"/>
  <c r="F28"/>
  <c r="F32"/>
  <c r="F34"/>
  <c r="F35"/>
  <c r="F36"/>
  <c r="F37"/>
  <c r="F38"/>
  <c r="F39"/>
  <c r="F40"/>
  <c r="F41"/>
  <c r="F42"/>
  <c r="F49"/>
  <c r="F50"/>
  <c r="F53"/>
  <c r="F54"/>
  <c r="F56"/>
  <c r="F57"/>
  <c r="F58"/>
  <c r="F61"/>
  <c r="F64"/>
  <c r="F65"/>
  <c r="F66"/>
  <c r="F70"/>
  <c r="F71"/>
  <c r="F72"/>
  <c r="F73"/>
  <c r="F74"/>
  <c r="F75"/>
  <c r="F76"/>
  <c r="F77"/>
  <c r="F78"/>
  <c r="F79"/>
  <c r="F80"/>
  <c r="F82"/>
  <c r="F84"/>
  <c r="F86"/>
  <c r="F88"/>
  <c r="F92"/>
  <c r="F93"/>
  <c r="F94"/>
  <c r="F95"/>
  <c r="F96"/>
  <c r="F97"/>
  <c r="F98"/>
  <c r="F99"/>
  <c r="F100"/>
  <c r="F101"/>
  <c r="F102"/>
  <c r="F104"/>
  <c r="F105"/>
  <c r="F106"/>
  <c r="F109"/>
  <c r="F110"/>
  <c r="F111"/>
  <c r="F113"/>
  <c r="F114"/>
  <c r="F116"/>
  <c r="F118"/>
  <c r="F119"/>
  <c r="F121"/>
  <c r="F122"/>
  <c r="F123"/>
  <c r="F124"/>
  <c r="F125"/>
  <c r="F126"/>
  <c r="F127"/>
  <c r="F128"/>
  <c r="F129"/>
  <c r="F130"/>
  <c r="F131"/>
  <c r="F132"/>
  <c r="F133"/>
  <c r="F134"/>
  <c r="F135"/>
  <c r="F136"/>
  <c r="F137"/>
  <c r="F138"/>
  <c r="F16"/>
</calcChain>
</file>

<file path=xl/sharedStrings.xml><?xml version="1.0" encoding="utf-8"?>
<sst xmlns="http://schemas.openxmlformats.org/spreadsheetml/2006/main" count="1936" uniqueCount="811">
  <si>
    <t>ОТЧЕТ ОБ ИСПОЛНЕНИИ БЮДЖЕТА</t>
  </si>
  <si>
    <t>КОДЫ</t>
  </si>
  <si>
    <t>на 1 апреля 2017 г.</t>
  </si>
  <si>
    <t>Форма по ОКУД</t>
  </si>
  <si>
    <t>0503117</t>
  </si>
  <si>
    <t xml:space="preserve">            Дата</t>
  </si>
  <si>
    <t>Наименование</t>
  </si>
  <si>
    <t xml:space="preserve">       по ОКПО</t>
  </si>
  <si>
    <t>финансового органа</t>
  </si>
  <si>
    <t>Карымский район</t>
  </si>
  <si>
    <t>Глава по БК</t>
  </si>
  <si>
    <t>902</t>
  </si>
  <si>
    <t xml:space="preserve">Наименование публично-правового образования </t>
  </si>
  <si>
    <t xml:space="preserve">Собственный бюджет                                                                                                                                                                                                                                        </t>
  </si>
  <si>
    <t xml:space="preserve">         по ОКТМО</t>
  </si>
  <si>
    <t>76620000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</si>
  <si>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</si>
  <si>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</si>
  <si>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</si>
  <si>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</si>
  <si>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</si>
  <si>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</si>
  <si>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</si>
  <si>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</si>
  <si>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</si>
  <si>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</si>
  <si>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</si>
  <si>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</si>
  <si>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</si>
  <si>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</si>
  <si>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</si>
  <si>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</si>
  <si>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</si>
  <si>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</si>
  <si>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</si>
  <si>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</si>
  <si>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</si>
  <si>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</si>
  <si>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</si>
  <si>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</si>
  <si>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</si>
  <si>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</si>
  <si>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</si>
  <si>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</si>
  <si>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</si>
  <si>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</si>
  <si>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</si>
  <si>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</si>
  <si>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</si>
  <si>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</si>
  <si>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</si>
  <si>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</si>
  <si>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</si>
  <si>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</si>
  <si>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</si>
  <si>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</si>
  <si>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</si>
  <si>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</si>
  <si>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</si>
  <si>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</si>
  <si>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000 1 01 02030 01 2000 110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</si>
  <si>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</si>
  <si>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</si>
  <si>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</si>
  <si>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</si>
  <si>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</si>
  <si>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</si>
  <si>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</si>
  <si>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</si>
  <si>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</si>
  <si>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</si>
  <si>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</si>
  <si>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</si>
  <si>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</si>
  <si>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</si>
  <si>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</si>
  <si>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</si>
  <si>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</si>
  <si>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</si>
  <si>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</si>
  <si>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</si>
  <si>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</si>
  <si>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</si>
  <si>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</si>
  <si>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</si>
  <si>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</si>
  <si>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</si>
  <si>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</si>
  <si>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</si>
  <si>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</si>
  <si>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</si>
  <si>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</si>
  <si>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</si>
  <si>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</si>
  <si>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</si>
  <si>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</si>
  <si>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</si>
  <si>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</si>
  <si>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</si>
  <si>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</si>
  <si>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</si>
  <si>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Единый сельскохозяйственный налог (прочие поступления)</t>
  </si>
  <si>
    <t>000 1 05 03010 01 4000 110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</si>
  <si>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</si>
  <si>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</si>
  <si>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</si>
  <si>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</si>
  <si>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</si>
  <si>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</si>
  <si>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</si>
  <si>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</si>
  <si>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</si>
  <si>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</si>
  <si>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</si>
  <si>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</si>
  <si>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</si>
  <si>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</si>
  <si>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</si>
  <si>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</si>
  <si>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</si>
  <si>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</si>
  <si>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</si>
  <si>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</si>
  <si>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Налог на добычу прочих полезных ископаемых (за исключением полезных ископаемых в виде природных алмазов) (пени по соответствующему платежу)</t>
  </si>
  <si>
    <t>000 1 07 01030 01 2100 110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</si>
  <si>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</si>
  <si>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</si>
  <si>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</si>
  <si>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</si>
  <si>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</si>
  <si>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</si>
  <si>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</si>
  <si>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</si>
  <si>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</si>
  <si>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</si>
  <si>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</si>
  <si>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</si>
  <si>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</si>
  <si>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</si>
  <si>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</si>
  <si>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</si>
  <si>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</si>
  <si>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</si>
  <si>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</si>
  <si>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000 1 11 05013 10 0000 120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</si>
  <si>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</si>
  <si>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</si>
  <si>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</si>
  <si>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</si>
  <si>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</si>
  <si>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</si>
  <si>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</si>
  <si>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</si>
  <si>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</si>
  <si>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</si>
  <si>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</si>
  <si>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</si>
  <si>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7</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</si>
  <si>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</si>
  <si>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</si>
  <si>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</si>
  <si>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выбросы загрязняющих веществ в атмосферный воздух передвижными объектами</t>
  </si>
  <si>
    <t>000 1 12 01020 01 0000 120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</si>
  <si>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</si>
  <si>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000 1 12 01020 01 6000 120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</si>
  <si>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</si>
  <si>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</si>
  <si>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</si>
  <si>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</si>
  <si>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</si>
  <si>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</si>
  <si>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</si>
  <si>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000 1 12 01040 01 6000 120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</si>
  <si>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</si>
  <si>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</si>
  <si>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</si>
  <si>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</si>
  <si>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</si>
  <si>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</si>
  <si>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</si>
  <si>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</si>
  <si>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</si>
  <si>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</si>
  <si>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</si>
  <si>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</si>
  <si>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</si>
  <si>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000 1 14 06013 10 0000 430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</si>
  <si>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</si>
  <si>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</si>
  <si>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</si>
  <si>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</si>
  <si>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</si>
  <si>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</si>
  <si>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</si>
  <si>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</si>
  <si>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</si>
  <si>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</si>
  <si>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</si>
  <si>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</si>
  <si>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</si>
  <si>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</si>
  <si>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</si>
  <si>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</si>
  <si>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</si>
  <si>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</si>
  <si>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</si>
  <si>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</si>
  <si>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</si>
  <si>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</si>
  <si>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в области охраны окружающей среды</t>
  </si>
  <si>
    <t>000 1 16 25050 01 0000 140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</si>
  <si>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</si>
  <si>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</si>
  <si>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</si>
  <si>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</si>
  <si>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лесного законодательства</t>
  </si>
  <si>
    <t>000 1 16 25070 00 0000 140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</si>
  <si>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</si>
  <si>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</si>
  <si>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</si>
  <si>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</si>
  <si>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</si>
  <si>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</si>
  <si>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</si>
  <si>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</si>
  <si>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</si>
  <si>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</si>
  <si>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</si>
  <si>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</si>
  <si>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</si>
  <si>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</si>
  <si>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</si>
  <si>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</si>
  <si>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</si>
  <si>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</si>
  <si>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</si>
  <si>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</si>
  <si>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</si>
  <si>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</si>
  <si>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</si>
  <si>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</si>
  <si>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</si>
  <si>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</si>
  <si>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</si>
  <si>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</si>
  <si>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</si>
  <si>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</si>
  <si>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 xml:space="preserve">  </t>
  </si>
  <si>
    <t>000 2 02 15001 05 0000 151</t>
  </si>
  <si>
    <t xml:space="preserve">  Субсидии бюджетам бюджетной системы Российской Федерации (межбюджетные субсидии)</t>
  </si>
  <si>
    <t>000 2 02 20000 00 0000 151</t>
  </si>
  <si>
    <t xml:space="preserve">  Прочие субсидии</t>
  </si>
  <si>
    <t>000 2 02 29999 00 0000 151</t>
  </si>
  <si>
    <t xml:space="preserve">  Прочие субсидии бюджетам муниципальных районов</t>
  </si>
  <si>
    <t>000 2 02 29999 05 0000 151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</si>
  <si>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</si>
  <si>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</si>
  <si>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</si>
  <si>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</si>
  <si>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Субвенции бюджетам муниципальных районов на выполнение передаваемых полномочий субъектов Российской Федерации</t>
  </si>
  <si>
    <t>000 2 02 30024 05 0000 151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</si>
  <si>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</si>
  <si>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</si>
  <si>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</si>
  <si>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000 2 02 30027 05 0000 151</t>
  </si>
  <si>
    <t xml:space="preserve">  Субвенции бюджетам на осуществление первичного воинского учета на территориях, где отсутствуют военные комиссариаты</t>
  </si>
  <si>
    <t>000 2 02 35118 00 0000 151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</si>
  <si>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</si>
  <si>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000 2 02 35118 05 0000 151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</si>
  <si>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</si>
  <si>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</si>
  <si>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</si>
  <si>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</si>
  <si>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</si>
  <si>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</si>
  <si>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</si>
  <si>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</si>
  <si>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</si>
  <si>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</si>
  <si>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</si>
  <si>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000 2 18 00000 05 0000 151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</si>
  <si>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</si>
  <si>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000 2 18 60010 05 0000 151</t>
  </si>
  <si>
    <t>Код расхода по бюджетной классификации</t>
  </si>
  <si>
    <t>Расходы бюджета - всего</t>
  </si>
  <si>
    <t xml:space="preserve">  Фонд оплаты труда государственных (муниципальных) органов</t>
  </si>
  <si>
    <t>200</t>
  </si>
  <si>
    <t>000 0102 8800020300 121 000</t>
  </si>
  <si>
    <t xml:space="preserve">  Расходы</t>
  </si>
  <si>
    <t>000 0102 8800020300 121 200</t>
  </si>
  <si>
    <t xml:space="preserve">  Оплата труда и начисления на выплаты по оплате труда</t>
  </si>
  <si>
    <t>000 0102 8800020300 121 210</t>
  </si>
  <si>
    <t xml:space="preserve">  Заработная плата</t>
  </si>
  <si>
    <t>000 0102 8800020300 121 211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</si>
  <si>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</si>
  <si>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000 0102 8800020300 129 000</t>
  </si>
  <si>
    <t>000 0102 8800020300 129 200</t>
  </si>
  <si>
    <t>000 0102 8800020300 129 210</t>
  </si>
  <si>
    <t xml:space="preserve">  Начисления на выплаты по оплате труда</t>
  </si>
  <si>
    <t>000 0102 8800020300 129 213</t>
  </si>
  <si>
    <t>000 0103 8800020400 121 000</t>
  </si>
  <si>
    <t>000 0103 8800020400 121 200</t>
  </si>
  <si>
    <t>000 0103 8800020400 121 210</t>
  </si>
  <si>
    <t>000 0103 8800020400 121 211</t>
  </si>
  <si>
    <t>000 0103 8800020400 129 000</t>
  </si>
  <si>
    <t>000 0103 8800020400 129 200</t>
  </si>
  <si>
    <t>000 0103 8800020400 129 210</t>
  </si>
  <si>
    <t>000 0103 8800020400 129 213</t>
  </si>
  <si>
    <t xml:space="preserve">  Закупка товаров, работ, услуг в сфере информационно-коммуникационных технологий</t>
  </si>
  <si>
    <t>000 0103 8800020400 242 000</t>
  </si>
  <si>
    <t>000 0103 8800020400 242 200</t>
  </si>
  <si>
    <t xml:space="preserve">  Оплата работ, услуг</t>
  </si>
  <si>
    <t>000 0103 8800020400 242 220</t>
  </si>
  <si>
    <t xml:space="preserve">  Услуги связи</t>
  </si>
  <si>
    <t>000 0103 8800020400 242 221</t>
  </si>
  <si>
    <t xml:space="preserve">  Прочие работы, услуги</t>
  </si>
  <si>
    <t>000 0103 8800020400 242 226</t>
  </si>
  <si>
    <t xml:space="preserve">  Прочая закупка товаров, работ и услуг для обеспечения государственных (муниципальных) нужд</t>
  </si>
  <si>
    <t>000 0103 8800020400 244 000</t>
  </si>
  <si>
    <t>000 0103 8800020400 244 200</t>
  </si>
  <si>
    <t>000 0103 8800020400 244 220</t>
  </si>
  <si>
    <t xml:space="preserve">  Коммунальные услуги</t>
  </si>
  <si>
    <t>000 0103 8800020400 244 223</t>
  </si>
  <si>
    <t xml:space="preserve">  Работы, услуги по содержанию имущества</t>
  </si>
  <si>
    <t>000 0103 8800020400 244 225</t>
  </si>
  <si>
    <t xml:space="preserve">  Прочие расходы</t>
  </si>
  <si>
    <t>000 0103 8800020400 244 290</t>
  </si>
  <si>
    <t xml:space="preserve">  Поступление нефинансовых активов</t>
  </si>
  <si>
    <t>000 0103 8800020400 244 300</t>
  </si>
  <si>
    <t xml:space="preserve">  Увеличение стоимости материальных запасов</t>
  </si>
  <si>
    <t>000 0103 8800020400 244 340</t>
  </si>
  <si>
    <t xml:space="preserve">  Уплата налога на имущество организаций и земельного налога</t>
  </si>
  <si>
    <t>000 0103 8800020400 851 000</t>
  </si>
  <si>
    <t>000 0103 8800020400 851 200</t>
  </si>
  <si>
    <t>000 0103 8800020400 851 290</t>
  </si>
  <si>
    <t>000 0104 0300020400 121 000</t>
  </si>
  <si>
    <t>000 0104 0300020400 121 200</t>
  </si>
  <si>
    <t>000 0104 0300020400 121 210</t>
  </si>
  <si>
    <t>000 0104 0300020400 121 211</t>
  </si>
  <si>
    <t>000 0104 0300020400 129 000</t>
  </si>
  <si>
    <t>000 0104 0300020400 129 200</t>
  </si>
  <si>
    <t>000 0104 0300020400 129 210</t>
  </si>
  <si>
    <t>000 0104 0300020400 129 213</t>
  </si>
  <si>
    <t>000 0104 0300020400 242 000</t>
  </si>
  <si>
    <t>000 0104 0300020400 242 200</t>
  </si>
  <si>
    <t>000 0104 0300020400 242 220</t>
  </si>
  <si>
    <t>000 0104 0300020400 242 221</t>
  </si>
  <si>
    <t>000 0104 0300020400 244 000</t>
  </si>
  <si>
    <t>000 0104 0300020400 244 200</t>
  </si>
  <si>
    <t>000 0104 0300020400 244 220</t>
  </si>
  <si>
    <t>000 0104 0300020400 244 226</t>
  </si>
  <si>
    <t xml:space="preserve">  Уплата иных платежей</t>
  </si>
  <si>
    <t>000 0104 0300020400 853 000</t>
  </si>
  <si>
    <t>000 0104 0300020400 853 200</t>
  </si>
  <si>
    <t>000 0104 0300020400 853 290</t>
  </si>
  <si>
    <t>000 0104 0300020800 121 000</t>
  </si>
  <si>
    <t>000 0104 0300020800 121 200</t>
  </si>
  <si>
    <t>000 0104 0300020800 121 210</t>
  </si>
  <si>
    <t>000 0104 0300020800 121 211</t>
  </si>
  <si>
    <t>000 0104 0300020800 129 000</t>
  </si>
  <si>
    <t>000 0104 0300020800 129 200</t>
  </si>
  <si>
    <t>000 0104 0300020800 129 210</t>
  </si>
  <si>
    <t>000 0104 0300020800 129 213</t>
  </si>
  <si>
    <t xml:space="preserve">  Фонд оплаты труда учреждений</t>
  </si>
  <si>
    <t>000 0104 0300079206 111 000</t>
  </si>
  <si>
    <t>000 0104 0300079206 111 200</t>
  </si>
  <si>
    <t>000 0104 0300079206 111 210</t>
  </si>
  <si>
    <t>000 0104 0300079206 111 211</t>
  </si>
  <si>
    <t xml:space="preserve">  Взносы по обязательному социальному страхованию  на выплаты по оплате труда работников и иные выплаты работникам учреждений</t>
  </si>
  <si>
    <t>000 0104 0300079206 119 000</t>
  </si>
  <si>
    <t>000 0104 0300079206 119 200</t>
  </si>
  <si>
    <t>000 0104 0300079206 119 210</t>
  </si>
  <si>
    <t>000 0104 0300079206 119 213</t>
  </si>
  <si>
    <t>000 0104 8800079207 244 000</t>
  </si>
  <si>
    <t>000 0104 8800079207 244 300</t>
  </si>
  <si>
    <t>000 0104 8800079207 244 340</t>
  </si>
  <si>
    <t>000 0104 8800079210 111 000</t>
  </si>
  <si>
    <t>000 0104 8800079210 111 200</t>
  </si>
  <si>
    <t>000 0104 8800079210 111 210</t>
  </si>
  <si>
    <t>000 0104 8800079210 111 211</t>
  </si>
  <si>
    <t>000 0104 8800079210 119 000</t>
  </si>
  <si>
    <t>000 0104 8800079210 119 200</t>
  </si>
  <si>
    <t>000 0104 8800079210 119 210</t>
  </si>
  <si>
    <t>000 0104 8800079210 119 213</t>
  </si>
  <si>
    <t>000 0104 8800079222 111 000</t>
  </si>
  <si>
    <t>000 0104 8800079222 111 200</t>
  </si>
  <si>
    <t>000 0104 8800079222 111 210</t>
  </si>
  <si>
    <t>000 0104 8800079222 111 211</t>
  </si>
  <si>
    <t>000 0104 8800079222 119 000</t>
  </si>
  <si>
    <t>000 0104 8800079222 119 200</t>
  </si>
  <si>
    <t>000 0104 8800079222 119 210</t>
  </si>
  <si>
    <t>000 0104 8800079222 119 213</t>
  </si>
  <si>
    <t>000 0104 8800079222 244 000</t>
  </si>
  <si>
    <t>000 0104 8800079222 244 300</t>
  </si>
  <si>
    <t>000 0104 8800079222 244 340</t>
  </si>
  <si>
    <t>000 0106 0640120400 121 000</t>
  </si>
  <si>
    <t>000 0106 0640120400 121 200</t>
  </si>
  <si>
    <t>000 0106 0640120400 121 210</t>
  </si>
  <si>
    <t>000 0106 0640120400 121 211</t>
  </si>
  <si>
    <t>000 0106 0640120400 129 000</t>
  </si>
  <si>
    <t>000 0106 0640120400 129 200</t>
  </si>
  <si>
    <t>000 0106 0640120400 129 210</t>
  </si>
  <si>
    <t>000 0106 0640120400 129 213</t>
  </si>
  <si>
    <t>000 0106 0640120400 242 000</t>
  </si>
  <si>
    <t>000 0106 0640120400 242 200</t>
  </si>
  <si>
    <t>000 0106 0640120400 242 220</t>
  </si>
  <si>
    <t>000 0106 0640120400 242 221</t>
  </si>
  <si>
    <t>000 0106 0640120400 244 000</t>
  </si>
  <si>
    <t>000 0106 0640120400 244 200</t>
  </si>
  <si>
    <t>000 0106 0640120400 244 220</t>
  </si>
  <si>
    <t>000 0106 0640120400 244 223</t>
  </si>
  <si>
    <t>000 0106 0640179204 244 000</t>
  </si>
  <si>
    <t>000 0106 0640179204 244 300</t>
  </si>
  <si>
    <t>000 0106 0640179204 244 340</t>
  </si>
  <si>
    <t>000 0106 0640179216 244 000</t>
  </si>
  <si>
    <t>000 0106 0640179216 244 300</t>
  </si>
  <si>
    <t>000 0106 0640179216 244 340</t>
  </si>
  <si>
    <t>000 0106 8800020400 121 000</t>
  </si>
  <si>
    <t>000 0106 8800020400 121 200</t>
  </si>
  <si>
    <t>000 0106 8800020400 121 210</t>
  </si>
  <si>
    <t>000 0106 8800020400 121 211</t>
  </si>
  <si>
    <t>000 0106 8800020400 129 000</t>
  </si>
  <si>
    <t>000 0106 8800020400 129 200</t>
  </si>
  <si>
    <t>000 0106 8800020400 129 210</t>
  </si>
  <si>
    <t>000 0106 8800020400 129 213</t>
  </si>
  <si>
    <t>000 0106 8800020400 242 000</t>
  </si>
  <si>
    <t>000 0106 8800020400 242 200</t>
  </si>
  <si>
    <t>000 0106 8800020400 242 220</t>
  </si>
  <si>
    <t>000 0106 8800020400 242 221</t>
  </si>
  <si>
    <t>000 0106 8800020400 242 226</t>
  </si>
  <si>
    <t>000 0106 8800020400 244 000</t>
  </si>
  <si>
    <t>000 0106 8800020400 244 200</t>
  </si>
  <si>
    <t>000 0106 8800020400 244 220</t>
  </si>
  <si>
    <t>000 0106 8800020400 244 226</t>
  </si>
  <si>
    <t>000 0106 8800020400 244 300</t>
  </si>
  <si>
    <t>000 0106 8800020400 244 340</t>
  </si>
  <si>
    <t>000 0106 8800020400 851 000</t>
  </si>
  <si>
    <t>000 0106 8800020400 851 200</t>
  </si>
  <si>
    <t>000 0106 8800020400 851 290</t>
  </si>
  <si>
    <t xml:space="preserve">  Специальные расходы</t>
  </si>
  <si>
    <t>000 0107 8800002002 880 000</t>
  </si>
  <si>
    <t>000 0107 8800002002 880 200</t>
  </si>
  <si>
    <t>000 0107 8800002002 880 290</t>
  </si>
  <si>
    <t xml:space="preserve">  Резервные средства</t>
  </si>
  <si>
    <t>000 0111 8800007050 870 000</t>
  </si>
  <si>
    <t>000 0111 8800007050 870 200</t>
  </si>
  <si>
    <t>000 0111 8800007050 870 290</t>
  </si>
  <si>
    <t>000 0113 0110190200 244 000</t>
  </si>
  <si>
    <t>000 0113 0110190200 244 200</t>
  </si>
  <si>
    <t>000 0113 0110190200 244 220</t>
  </si>
  <si>
    <t>000 0113 0110190200 244 226</t>
  </si>
  <si>
    <t>000 0113 0110292300 244 000</t>
  </si>
  <si>
    <t>000 0113 0110292300 244 200</t>
  </si>
  <si>
    <t>000 0113 0110292300 244 220</t>
  </si>
  <si>
    <t>000 0113 0110292300 244 223</t>
  </si>
  <si>
    <t>000 0113 0110292300 244 225</t>
  </si>
  <si>
    <t>000 0113 0150020400 121 000</t>
  </si>
  <si>
    <t>000 0113 0150020400 121 200</t>
  </si>
  <si>
    <t>000 0113 0150020400 121 210</t>
  </si>
  <si>
    <t>000 0113 0150020400 121 211</t>
  </si>
  <si>
    <t>000 0113 0150020400 129 000</t>
  </si>
  <si>
    <t>000 0113 0150020400 129 200</t>
  </si>
  <si>
    <t>000 0113 0150020400 129 210</t>
  </si>
  <si>
    <t>000 0113 0150020400 129 213</t>
  </si>
  <si>
    <t>000 0113 0150020400 242 000</t>
  </si>
  <si>
    <t>000 0113 0150020400 242 200</t>
  </si>
  <si>
    <t>000 0113 0150020400 242 220</t>
  </si>
  <si>
    <t>000 0113 0150020400 242 221</t>
  </si>
  <si>
    <t>000 0113 0150020400 853 000</t>
  </si>
  <si>
    <t>000 0113 0150020400 853 200</t>
  </si>
  <si>
    <t>000 0113 0150020400 853 290</t>
  </si>
  <si>
    <t>000 0113 0640200452 111 000</t>
  </si>
  <si>
    <t>000 0113 0640200452 111 200</t>
  </si>
  <si>
    <t>000 0113 0640200452 111 210</t>
  </si>
  <si>
    <t>000 0113 0640200452 111 211</t>
  </si>
  <si>
    <t>000 0113 0640200452 119 000</t>
  </si>
  <si>
    <t>000 0113 0640200452 119 200</t>
  </si>
  <si>
    <t>000 0113 0640200452 119 210</t>
  </si>
  <si>
    <t>000 0113 0640200452 119 213</t>
  </si>
  <si>
    <t>000 0113 0640200452 242 000</t>
  </si>
  <si>
    <t>000 0113 0640200452 242 200</t>
  </si>
  <si>
    <t>000 0113 0640200452 242 220</t>
  </si>
  <si>
    <t>000 0113 0640200452 242 221</t>
  </si>
  <si>
    <t>000 0113 0640200452 242 226</t>
  </si>
  <si>
    <t>000 0113 0640200452 242 300</t>
  </si>
  <si>
    <t xml:space="preserve">  Увеличение стоимости основных средств</t>
  </si>
  <si>
    <t>000 0113 0640200452 242 310</t>
  </si>
  <si>
    <t>000 0113 0640200452 242 340</t>
  </si>
  <si>
    <t>000 0113 0640200452 244 000</t>
  </si>
  <si>
    <t>000 0113 0640200452 244 200</t>
  </si>
  <si>
    <t>000 0113 0640200452 244 220</t>
  </si>
  <si>
    <t>000 0113 0640200452 244 221</t>
  </si>
  <si>
    <t>000 0113 0640200452 244 223</t>
  </si>
  <si>
    <t>000 0113 0640200452 244 225</t>
  </si>
  <si>
    <t>000 0113 0640200452 244 226</t>
  </si>
  <si>
    <t>000 0113 0640200452 244 300</t>
  </si>
  <si>
    <t>000 0113 0640200452 244 310</t>
  </si>
  <si>
    <t>000 0113 0640200452 244 340</t>
  </si>
  <si>
    <t>000 0113 0640200452 851 000</t>
  </si>
  <si>
    <t>000 0113 0640200452 851 200</t>
  </si>
  <si>
    <t>000 0113 0640200452 851 290</t>
  </si>
  <si>
    <t xml:space="preserve">  Уплата прочих налогов, сборов</t>
  </si>
  <si>
    <t>000 0113 0640200452 852 000</t>
  </si>
  <si>
    <t>000 0113 0640200452 852 200</t>
  </si>
  <si>
    <t>000 0113 0640200452 852 290</t>
  </si>
  <si>
    <t>000 0113 0640200452 853 000</t>
  </si>
  <si>
    <t>000 0113 0640200452 853 200</t>
  </si>
  <si>
    <t>000 0113 0640200452 853 290</t>
  </si>
  <si>
    <t>000 0113 8800092301 244 000</t>
  </si>
  <si>
    <t>000 0113 8800092301 244 200</t>
  </si>
  <si>
    <t>000 0113 8800092301 244 220</t>
  </si>
  <si>
    <t>000 0113 8800092301 244 226</t>
  </si>
  <si>
    <t>000 0309 0700000247 111 000</t>
  </si>
  <si>
    <t>000 0309 0700000247 111 200</t>
  </si>
  <si>
    <t>000 0309 0700000247 111 210</t>
  </si>
  <si>
    <t>000 0309 0700000247 111 211</t>
  </si>
  <si>
    <t>000 0309 0700000247 119 000</t>
  </si>
  <si>
    <t>000 0309 0700000247 119 200</t>
  </si>
  <si>
    <t>000 0309 0700000247 119 210</t>
  </si>
  <si>
    <t>000 0309 0700000247 119 213</t>
  </si>
  <si>
    <t>000 0309 0700000247 244 000</t>
  </si>
  <si>
    <t>000 0309 0700000247 244 300</t>
  </si>
  <si>
    <t>000 0309 0700000247 244 340</t>
  </si>
  <si>
    <t>000 0409 0120031502 244 000</t>
  </si>
  <si>
    <t>000 0409 0120031502 244 200</t>
  </si>
  <si>
    <t>000 0409 0120031502 244 220</t>
  </si>
  <si>
    <t>000 0409 0120031502 244 225</t>
  </si>
  <si>
    <t>000 0412 0130092300 244 000</t>
  </si>
  <si>
    <t>000 0412 0130092300 244 200</t>
  </si>
  <si>
    <t>000 0412 0130092300 244 220</t>
  </si>
  <si>
    <t>000 0412 0130092300 244 226</t>
  </si>
  <si>
    <t>000 0412 8800079502 244 000</t>
  </si>
  <si>
    <t>000 0412 8800079502 244 300</t>
  </si>
  <si>
    <t>000 0412 8800079502 244 340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</si>
  <si>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</si>
  <si>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000 0701 0410000420 611 000</t>
  </si>
  <si>
    <t>000 0701 0410000420 611 200</t>
  </si>
  <si>
    <t xml:space="preserve">  Безвозмездные перечисления организациям</t>
  </si>
  <si>
    <t>000 0701 0410000420 611 240</t>
  </si>
  <si>
    <t xml:space="preserve">  Безвозмездные перечисления государственным и муниципальным организациям</t>
  </si>
  <si>
    <t>000 0701 0410000420 611 241</t>
  </si>
  <si>
    <t xml:space="preserve">  Субсидии бюджетным учреждениям на иные цели</t>
  </si>
  <si>
    <t>000 0701 0410000420 612 000</t>
  </si>
  <si>
    <t>000 0701 0410000420 612 200</t>
  </si>
  <si>
    <t>000 0701 0410000420 612 240</t>
  </si>
  <si>
    <t>000 0701 0410000420 612 241</t>
  </si>
  <si>
    <t>000 0701 0410071201 611 000</t>
  </si>
  <si>
    <t>000 0701 0410071201 611 200</t>
  </si>
  <si>
    <t>000 0701 0410071201 611 240</t>
  </si>
  <si>
    <t>000 0701 0410071201 611 241</t>
  </si>
  <si>
    <t>000 0702 0420000421 611 000</t>
  </si>
  <si>
    <t>000 0702 0420000421 611 200</t>
  </si>
  <si>
    <t>000 0702 0420000421 611 240</t>
  </si>
  <si>
    <t>000 0702 0420000421 611 241</t>
  </si>
  <si>
    <t>000 0702 0420000421 612 000</t>
  </si>
  <si>
    <t>000 0702 0420000421 612 200</t>
  </si>
  <si>
    <t>000 0702 0420000421 612 240</t>
  </si>
  <si>
    <t>000 0702 0420000421 612 241</t>
  </si>
  <si>
    <t>000 0702 0420071201 611 000</t>
  </si>
  <si>
    <t>000 0702 0420071201 611 200</t>
  </si>
  <si>
    <t>000 0702 0420071201 611 240</t>
  </si>
  <si>
    <t>000 0702 0420071201 611 241</t>
  </si>
  <si>
    <t>000 0702 0420071218 612 000</t>
  </si>
  <si>
    <t>000 0702 0420071218 612 200</t>
  </si>
  <si>
    <t>000 0702 0420071218 612 240</t>
  </si>
  <si>
    <t>000 0702 0420071218 612 241</t>
  </si>
  <si>
    <t>000 0703 0430000423 611 000</t>
  </si>
  <si>
    <t>000 0703 0430000423 611 200</t>
  </si>
  <si>
    <t>000 0703 0430000423 611 240</t>
  </si>
  <si>
    <t>000 0703 0430000423 611 241</t>
  </si>
  <si>
    <t>000 0703 0430000423 612 000</t>
  </si>
  <si>
    <t>000 0703 0430000423 612 200</t>
  </si>
  <si>
    <t>000 0703 0430000423 612 240</t>
  </si>
  <si>
    <t>000 0703 0430000423 612 241</t>
  </si>
  <si>
    <t>000 0703 0430071101 611 000</t>
  </si>
  <si>
    <t>000 0703 0430071101 611 200</t>
  </si>
  <si>
    <t>000 0703 0430071101 611 240</t>
  </si>
  <si>
    <t>000 0703 0430071101 611 241</t>
  </si>
  <si>
    <t>000 0707 04300S1432 612 000</t>
  </si>
  <si>
    <t>000 0707 04300S1432 612 200</t>
  </si>
  <si>
    <t>000 0707 04300S1432 612 240</t>
  </si>
  <si>
    <t>000 0707 04300S1432 612 241</t>
  </si>
  <si>
    <t>000 0709 0410079231 111 000</t>
  </si>
  <si>
    <t>000 0709 0410079231 111 200</t>
  </si>
  <si>
    <t>000 0709 0410079231 111 210</t>
  </si>
  <si>
    <t>000 0709 0410079231 111 211</t>
  </si>
  <si>
    <t>000 0709 0410079231 119 000</t>
  </si>
  <si>
    <t>000 0709 0410079231 119 200</t>
  </si>
  <si>
    <t>000 0709 0410079231 119 210</t>
  </si>
  <si>
    <t>000 0709 0410079231 119 213</t>
  </si>
  <si>
    <t>000 0709 0410079231 244 000</t>
  </si>
  <si>
    <t>000 0709 0410079231 244 300</t>
  </si>
  <si>
    <t>000 0709 0410079231 244 340</t>
  </si>
  <si>
    <t>000 0709 0420079219 612 000</t>
  </si>
  <si>
    <t>000 0709 0420079219 612 200</t>
  </si>
  <si>
    <t>000 0709 0420079219 612 240</t>
  </si>
  <si>
    <t>000 0709 0420079219 612 241</t>
  </si>
  <si>
    <t>000 0709 0440000452 111 000</t>
  </si>
  <si>
    <t>000 0709 0440000452 111 200</t>
  </si>
  <si>
    <t>000 0709 0440000452 111 210</t>
  </si>
  <si>
    <t>000 0709 0440000452 111 211</t>
  </si>
  <si>
    <t>000 0709 0440000452 119 000</t>
  </si>
  <si>
    <t>000 0709 0440000452 119 200</t>
  </si>
  <si>
    <t>000 0709 0440000452 119 210</t>
  </si>
  <si>
    <t>000 0709 0440000452 119 213</t>
  </si>
  <si>
    <t>000 0709 0440000452 242 000</t>
  </si>
  <si>
    <t>000 0709 0440000452 242 200</t>
  </si>
  <si>
    <t>000 0709 0440000452 242 220</t>
  </si>
  <si>
    <t>000 0709 0440000452 242 221</t>
  </si>
  <si>
    <t>000 0709 0440000452 242 226</t>
  </si>
  <si>
    <t>000 0709 0440000452 244 000</t>
  </si>
  <si>
    <t>000 0709 0440000452 244 200</t>
  </si>
  <si>
    <t>000 0709 0440000452 244 220</t>
  </si>
  <si>
    <t>000 0709 0440000452 244 223</t>
  </si>
  <si>
    <t>000 0709 0440000452 244 225</t>
  </si>
  <si>
    <t>000 0709 0440000452 244 226</t>
  </si>
  <si>
    <t>000 0709 0440000452 244 300</t>
  </si>
  <si>
    <t>000 0709 0440000452 244 340</t>
  </si>
  <si>
    <t>000 0709 0440000452 853 000</t>
  </si>
  <si>
    <t>000 0709 0440000452 853 200</t>
  </si>
  <si>
    <t>000 0709 0440000452 853 290</t>
  </si>
  <si>
    <t>000 0709 0440020400 121 000</t>
  </si>
  <si>
    <t>000 0709 0440020400 121 200</t>
  </si>
  <si>
    <t>000 0709 0440020400 121 210</t>
  </si>
  <si>
    <t>000 0709 0440020400 121 211</t>
  </si>
  <si>
    <t>000 0709 0440020400 129 000</t>
  </si>
  <si>
    <t>000 0709 0440020400 129 200</t>
  </si>
  <si>
    <t>000 0709 0440020400 129 210</t>
  </si>
  <si>
    <t>000 0709 0440020400 129 213</t>
  </si>
  <si>
    <t>000 0709 0920079211 111 000</t>
  </si>
  <si>
    <t>000 0709 0920079211 111 200</t>
  </si>
  <si>
    <t>000 0709 0920079211 111 210</t>
  </si>
  <si>
    <t>000 0709 0920079211 111 211</t>
  </si>
  <si>
    <t>000 0709 0920079211 119 000</t>
  </si>
  <si>
    <t>000 0709 0920079211 119 200</t>
  </si>
  <si>
    <t>000 0709 0920079211 119 210</t>
  </si>
  <si>
    <t>000 0709 0920079211 119 213</t>
  </si>
  <si>
    <t>000 0709 0920079211 242 000</t>
  </si>
  <si>
    <t>000 0709 0920079211 242 200</t>
  </si>
  <si>
    <t>000 0709 0920079211 242 220</t>
  </si>
  <si>
    <t>000 0709 0920079211 242 221</t>
  </si>
  <si>
    <t>000 0709 0920079211 242 225</t>
  </si>
  <si>
    <t>000 0709 0920079211 242 300</t>
  </si>
  <si>
    <t>000 0709 0920079211 242 310</t>
  </si>
  <si>
    <t>000 0709 0920079211 242 340</t>
  </si>
  <si>
    <t>000 0709 0920079211 244 000</t>
  </si>
  <si>
    <t>000 0709 0920079211 244 200</t>
  </si>
  <si>
    <t>000 0709 0920079211 244 220</t>
  </si>
  <si>
    <t>000 0709 0920079211 244 221</t>
  </si>
  <si>
    <t>000 0709 0920079211 244 223</t>
  </si>
  <si>
    <t>000 0709 0920079211 244 225</t>
  </si>
  <si>
    <t>000 0709 0920079211 244 300</t>
  </si>
  <si>
    <t>000 0709 0920079211 244 340</t>
  </si>
  <si>
    <t>000 0801 0500000425 611 000</t>
  </si>
  <si>
    <t>000 0801 0500000425 611 200</t>
  </si>
  <si>
    <t>000 0801 0500000425 611 240</t>
  </si>
  <si>
    <t>000 0801 0500000425 611 241</t>
  </si>
  <si>
    <t>000 0801 0500000515 611 000</t>
  </si>
  <si>
    <t>000 0801 0500000515 611 200</t>
  </si>
  <si>
    <t>000 0801 0500000515 611 240</t>
  </si>
  <si>
    <t>000 0801 0500000515 611 241</t>
  </si>
  <si>
    <t xml:space="preserve">  Пособия, компенсации и иные социальные выплаты гражданам, кроме публичных нормативных обязательств</t>
  </si>
  <si>
    <t>000 1001 8800049101 321 000</t>
  </si>
  <si>
    <t>000 1001 8800049101 321 200</t>
  </si>
  <si>
    <t xml:space="preserve">  Социальное обеспечение</t>
  </si>
  <si>
    <t>000 1001 8800049101 321 260</t>
  </si>
  <si>
    <t xml:space="preserve">  Пенсии, пособия, выплачиваемые организациями сектора государственного управления</t>
  </si>
  <si>
    <t>000 1001 8800049101 321 263</t>
  </si>
  <si>
    <t xml:space="preserve">  Субсидии гражданам на приобретение жилья</t>
  </si>
  <si>
    <t>000 1003 02200L0180 322 000</t>
  </si>
  <si>
    <t>000 1003 02200L0180 322 200</t>
  </si>
  <si>
    <t>000 1003 02200L0180 322 260</t>
  </si>
  <si>
    <t xml:space="preserve">  Пособия по социальной помощи населению</t>
  </si>
  <si>
    <t>000 1003 02200L0180 322 262</t>
  </si>
  <si>
    <t xml:space="preserve">  Пособия, компенсации, меры социальной поддержки по публичным нормативным обязательствам</t>
  </si>
  <si>
    <t>000 1003 8800058604 313 000</t>
  </si>
  <si>
    <t>000 1003 8800058604 313 200</t>
  </si>
  <si>
    <t>000 1003 8800058604 313 260</t>
  </si>
  <si>
    <t>000 1003 8800058604 313 263</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</si>
  <si>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</si>
  <si>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000 1003 8800074505 811 000</t>
  </si>
  <si>
    <t>000 1003 8800074505 811 200</t>
  </si>
  <si>
    <t>000 1003 8800074505 811 240</t>
  </si>
  <si>
    <t xml:space="preserve">  Безвозмездные перечисления организациям, за исключением государственных и муниципальных организаций</t>
  </si>
  <si>
    <t>000 1003 8800074505 811 242</t>
  </si>
  <si>
    <t>000 1004 0410071230 244 000</t>
  </si>
  <si>
    <t>000 1004 0410071230 244 200</t>
  </si>
  <si>
    <t>000 1004 0410071230 244 220</t>
  </si>
  <si>
    <t>000 1004 0410071230 244 226</t>
  </si>
  <si>
    <t>000 1004 0410071230 321 000</t>
  </si>
  <si>
    <t>000 1004 0410071230 321 200</t>
  </si>
  <si>
    <t>000 1004 0410071230 321 260</t>
  </si>
  <si>
    <t>000 1004 0410071230 321 262</t>
  </si>
  <si>
    <t>000 1004 0910072403 313 000</t>
  </si>
  <si>
    <t>000 1004 0910072403 313 200</t>
  </si>
  <si>
    <t>000 1004 0910072403 313 260</t>
  </si>
  <si>
    <t>000 1004 0910072403 313 262</t>
  </si>
  <si>
    <t xml:space="preserve">  Приобретение товаров, работ, услуг в пользу граждан в целях их социального обеспечения</t>
  </si>
  <si>
    <t>000 1004 0910072404 323 000</t>
  </si>
  <si>
    <t>000 1004 0910072404 323 200</t>
  </si>
  <si>
    <t>000 1004 0910072404 323 220</t>
  </si>
  <si>
    <t>000 1004 0910072404 323 226</t>
  </si>
  <si>
    <t>000 1004 0910072411 313 000</t>
  </si>
  <si>
    <t>000 1004 0910072411 313 200</t>
  </si>
  <si>
    <t>000 1004 0910072411 313 260</t>
  </si>
  <si>
    <t>000 1004 0910072411 313 262</t>
  </si>
  <si>
    <t>000 1004 0910072421 323 000</t>
  </si>
  <si>
    <t>000 1004 0910072421 323 200</t>
  </si>
  <si>
    <t>000 1004 0910072421 323 220</t>
  </si>
  <si>
    <t>000 1004 0910072421 323 226</t>
  </si>
  <si>
    <t>000 1004 0910072431 313 000</t>
  </si>
  <si>
    <t>000 1004 0910072431 313 200</t>
  </si>
  <si>
    <t>000 1004 0910072431 313 260</t>
  </si>
  <si>
    <t>000 1004 0910072431 313 262</t>
  </si>
  <si>
    <t>000 1102 0800000512 244 000</t>
  </si>
  <si>
    <t>000 1102 0800000512 244 200</t>
  </si>
  <si>
    <t>000 1102 0800000512 244 290</t>
  </si>
  <si>
    <t xml:space="preserve">  Обслуживание муниципального долга</t>
  </si>
  <si>
    <t>000 1301 0610106065 730 000</t>
  </si>
  <si>
    <t>000 1301 0610106065 730 200</t>
  </si>
  <si>
    <t xml:space="preserve">  Обслуживание государственного (муниципального) долга</t>
  </si>
  <si>
    <t>000 1301 0610106065 730 230</t>
  </si>
  <si>
    <t xml:space="preserve">  Обслуживание внутреннего долга</t>
  </si>
  <si>
    <t>000 1301 0610106065 730 231</t>
  </si>
  <si>
    <t>000 1401 0620151601 511 000</t>
  </si>
  <si>
    <t>000 1401 0620151601 511 200</t>
  </si>
  <si>
    <t xml:space="preserve">  Безвозмездные перечисления бюджетам</t>
  </si>
  <si>
    <t>000 1401 0620151601 511 250</t>
  </si>
  <si>
    <t xml:space="preserve">  Перечисления другим бюджетам бюджетной системы Российской Федерации</t>
  </si>
  <si>
    <t>000 1401 0620151601 511 251</t>
  </si>
  <si>
    <t>000 1401 0620178060 511 000</t>
  </si>
  <si>
    <t>000 1401 0620178060 511 200</t>
  </si>
  <si>
    <t>000 1401 0620178060 511 250</t>
  </si>
  <si>
    <t>000 1401 0620178060 511 251</t>
  </si>
  <si>
    <t xml:space="preserve">  Иные дотации</t>
  </si>
  <si>
    <t>000 1402 0620251702 512 000</t>
  </si>
  <si>
    <t>000 1402 0620251702 512 200</t>
  </si>
  <si>
    <t>000 1402 0620251702 512 250</t>
  </si>
  <si>
    <t>000 1402 0620251702 512 251</t>
  </si>
  <si>
    <t>000 1403 0630151106 540 000</t>
  </si>
  <si>
    <t>000 1403 0630151106 540 200</t>
  </si>
  <si>
    <t>000 1403 0630151106 540 250</t>
  </si>
  <si>
    <t>000 1403 0630151106 540 251</t>
  </si>
  <si>
    <t>000 1403 0700092305 540 000</t>
  </si>
  <si>
    <t>000 1403 0700092305 540 200</t>
  </si>
  <si>
    <t>000 1403 0700092305 540 250</t>
  </si>
  <si>
    <t>000 1403 0700092305 540 251</t>
  </si>
  <si>
    <t xml:space="preserve">  Субвенции</t>
  </si>
  <si>
    <t>000 1403 8800051180 530 000</t>
  </si>
  <si>
    <t>000 1403 8800051180 530 200</t>
  </si>
  <si>
    <t>000 1403 8800051180 530 250</t>
  </si>
  <si>
    <t>000 1403 8800051180 530 251</t>
  </si>
  <si>
    <t>000 1403 8800079207 530 000</t>
  </si>
  <si>
    <t>000 1403 8800079207 530 200</t>
  </si>
  <si>
    <t>000 1403 8800079207 530 250</t>
  </si>
  <si>
    <t>000 1403 8800079207 530 251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</si>
  <si>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</si>
  <si>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</si>
  <si>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</si>
  <si>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</si>
  <si>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</si>
  <si>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</si>
  <si>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</si>
  <si>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</si>
  <si>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</si>
  <si>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</si>
  <si>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</si>
  <si>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</si>
  <si>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</si>
  <si>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</si>
  <si>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</si>
  <si>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</si>
  <si>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</si>
  <si>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</si>
  <si>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</si>
  <si>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</si>
  <si>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</si>
  <si>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</si>
  <si>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</si>
  <si>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</si>
  <si>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</si>
  <si>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</si>
  <si>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</si>
  <si>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</si>
  <si>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</si>
  <si>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</si>
  <si>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</si>
  <si>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</si>
  <si>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</si>
  <si>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</si>
  <si>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</si>
  <si>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</si>
  <si>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</si>
  <si>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</si>
  <si>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</si>
  <si>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</si>
  <si>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</si>
  <si>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</si>
  <si>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</si>
  <si>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</si>
  <si>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</si>
  <si>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</si>
  <si>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</si>
  <si>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</si>
  <si>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</si>
  <si>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исполнения</t>
  </si>
  <si>
    <t xml:space="preserve">   2. Расходы бюджета</t>
  </si>
  <si>
    <r>
      <t>Приложение № 1 к постановлению администрации муниципального района "Карымский район"</t>
    </r>
    <r>
      <rPr>
        <sz val="10"/>
        <rFont val="Arial Cyr"/>
        <charset val="204"/>
      </rPr>
      <t xml:space="preserve"> от_________2017 № ___</t>
    </r>
  </si>
  <si>
    <r>
      <t>Приложение № 2 к постановлению администрации муниципального района "Карымский район"</t>
    </r>
    <r>
      <rPr>
        <sz val="10"/>
        <rFont val="Arial Cyr"/>
        <charset val="204"/>
      </rPr>
      <t xml:space="preserve"> от _________2017 № ___</t>
    </r>
  </si>
  <si>
    <r>
      <t>Приложение № 3 к постановлению администрации муниципального района "Карымский район"</t>
    </r>
    <r>
      <rPr>
        <sz val="10"/>
        <rFont val="Arial Cyr"/>
        <charset val="204"/>
      </rPr>
      <t xml:space="preserve"> от _________2017 № ___</t>
    </r>
  </si>
  <si>
    <t>2. Расходы бюджета</t>
  </si>
</sst>
</file>

<file path=xl/styles.xml><?xml version="1.0" encoding="utf-8"?>
<styleSheet xmlns="http://schemas.openxmlformats.org/spreadsheetml/2006/main">
  <numFmts count="2">
    <numFmt numFmtId="164" formatCode="dd\.mm\.yyyy"/>
    <numFmt numFmtId="165" formatCode="#,##0.00_ ;\-#,##0.00"/>
  </numFmts>
  <fonts count="15">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sz val="10"/>
      <color rgb="FF000000"/>
      <name val="Arial Cyr"/>
      <charset val="204"/>
    </font>
    <font>
      <sz val="10"/>
      <name val="Arial Cyr"/>
      <charset val="204"/>
    </font>
    <font>
      <b/>
      <sz val="11"/>
      <name val="Calibri"/>
      <family val="2"/>
      <charset val="204"/>
      <scheme val="minor"/>
    </font>
  </fonts>
  <fills count="3">
    <fill>
      <patternFill patternType="none"/>
    </fill>
    <fill>
      <patternFill patternType="gray125"/>
    </fill>
    <fill>
      <patternFill patternType="solid">
        <fgColor rgb="FFCCCCCC"/>
      </patternFill>
    </fill>
  </fills>
  <borders count="39">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s>
  <cellStyleXfs count="136">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6"/>
    <xf numFmtId="0" fontId="3" fillId="0" borderId="7">
      <alignment horizontal="center"/>
    </xf>
    <xf numFmtId="0" fontId="4" fillId="0" borderId="8">
      <alignment horizontal="right"/>
    </xf>
    <xf numFmtId="0" fontId="3" fillId="0" borderId="1"/>
    <xf numFmtId="0" fontId="3" fillId="0" borderId="9">
      <alignment horizontal="right"/>
    </xf>
    <xf numFmtId="49" fontId="3" fillId="0" borderId="10">
      <alignment horizontal="center"/>
    </xf>
    <xf numFmtId="0" fontId="4" fillId="0" borderId="11">
      <alignment horizontal="right"/>
    </xf>
    <xf numFmtId="0" fontId="6" fillId="0" borderId="1"/>
    <xf numFmtId="164" fontId="3" fillId="0" borderId="12">
      <alignment horizontal="center"/>
    </xf>
    <xf numFmtId="0" fontId="3" fillId="0" borderId="1">
      <alignment horizontal="left"/>
    </xf>
    <xf numFmtId="49" fontId="3" fillId="0" borderId="1"/>
    <xf numFmtId="49" fontId="3" fillId="0" borderId="9">
      <alignment horizontal="right" vertical="center"/>
    </xf>
    <xf numFmtId="49" fontId="3" fillId="0" borderId="12">
      <alignment horizontal="center" vertical="center"/>
    </xf>
    <xf numFmtId="0" fontId="3" fillId="0" borderId="2">
      <alignment horizontal="left" wrapText="1"/>
    </xf>
    <xf numFmtId="49" fontId="3" fillId="0" borderId="12">
      <alignment horizontal="center"/>
    </xf>
    <xf numFmtId="0" fontId="3" fillId="0" borderId="3">
      <alignment horizontal="left" wrapText="1"/>
    </xf>
    <xf numFmtId="49" fontId="3" fillId="0" borderId="9">
      <alignment horizontal="right"/>
    </xf>
    <xf numFmtId="0" fontId="3" fillId="0" borderId="5">
      <alignment horizontal="left"/>
    </xf>
    <xf numFmtId="49" fontId="3" fillId="0" borderId="5"/>
    <xf numFmtId="49" fontId="3" fillId="0" borderId="9"/>
    <xf numFmtId="49" fontId="3" fillId="0" borderId="13">
      <alignment horizontal="center"/>
    </xf>
    <xf numFmtId="0" fontId="2" fillId="0" borderId="2">
      <alignment horizontal="center"/>
    </xf>
    <xf numFmtId="0" fontId="2" fillId="0" borderId="2">
      <alignment horizontal="center"/>
    </xf>
    <xf numFmtId="0" fontId="2" fillId="0" borderId="1">
      <alignment horizontal="center"/>
    </xf>
    <xf numFmtId="0" fontId="3" fillId="0" borderId="4">
      <alignment horizontal="center" vertical="top" wrapText="1"/>
    </xf>
    <xf numFmtId="49" fontId="3" fillId="0" borderId="4">
      <alignment horizontal="center" vertical="top" wrapText="1"/>
    </xf>
    <xf numFmtId="0" fontId="1" fillId="0" borderId="14"/>
    <xf numFmtId="0" fontId="1" fillId="0" borderId="8"/>
    <xf numFmtId="0" fontId="3" fillId="0" borderId="4">
      <alignment horizontal="center" vertical="center"/>
    </xf>
    <xf numFmtId="0" fontId="3" fillId="0" borderId="7">
      <alignment horizontal="center" vertical="center"/>
    </xf>
    <xf numFmtId="49" fontId="3" fillId="0" borderId="7">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8">
      <alignment horizontal="center"/>
    </xf>
    <xf numFmtId="0" fontId="3" fillId="0" borderId="7">
      <alignment horizontal="center" vertical="center" shrinkToFit="1"/>
    </xf>
    <xf numFmtId="49" fontId="3" fillId="0" borderId="7">
      <alignment horizontal="center" vertical="center" shrinkToFit="1"/>
    </xf>
    <xf numFmtId="49" fontId="1" fillId="0" borderId="8"/>
    <xf numFmtId="49" fontId="1" fillId="0" borderId="1"/>
    <xf numFmtId="0" fontId="3" fillId="0" borderId="16">
      <alignment horizontal="center" shrinkToFit="1"/>
    </xf>
    <xf numFmtId="4" fontId="3" fillId="0" borderId="24">
      <alignment horizontal="right" shrinkToFit="1"/>
    </xf>
    <xf numFmtId="49" fontId="1" fillId="0" borderId="11"/>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11">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11"/>
    <xf numFmtId="0" fontId="6" fillId="0" borderId="5"/>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4">
      <alignment horizontal="center" vertical="center"/>
    </xf>
    <xf numFmtId="165" fontId="3" fillId="0" borderId="4">
      <alignment horizontal="right" vertical="center" shrinkToFit="1"/>
    </xf>
    <xf numFmtId="165" fontId="3" fillId="0" borderId="27">
      <alignment horizontal="right" vertical="center" shrinkToFit="1"/>
    </xf>
    <xf numFmtId="0" fontId="3" fillId="0" borderId="33">
      <alignment horizontal="left" wrapText="1"/>
    </xf>
    <xf numFmtId="4" fontId="3" fillId="0" borderId="4">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4">
      <alignment horizontal="center" vertical="center" shrinkToFit="1"/>
    </xf>
    <xf numFmtId="0" fontId="1" fillId="0" borderId="5">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5">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4">
      <alignment horizontal="left" wrapText="1"/>
    </xf>
    <xf numFmtId="0" fontId="1" fillId="0" borderId="5"/>
    <xf numFmtId="0" fontId="11" fillId="0" borderId="0"/>
    <xf numFmtId="0" fontId="11" fillId="0" borderId="0"/>
    <xf numFmtId="0" fontId="11" fillId="0" borderId="0"/>
    <xf numFmtId="0" fontId="10" fillId="0" borderId="1"/>
    <xf numFmtId="0" fontId="10" fillId="0" borderId="1"/>
    <xf numFmtId="0" fontId="1" fillId="2" borderId="1"/>
    <xf numFmtId="0" fontId="1" fillId="2" borderId="5"/>
    <xf numFmtId="0" fontId="1" fillId="2" borderId="34"/>
    <xf numFmtId="0" fontId="1" fillId="2" borderId="35"/>
    <xf numFmtId="0" fontId="1" fillId="2" borderId="36"/>
    <xf numFmtId="0" fontId="1" fillId="2" borderId="37"/>
    <xf numFmtId="0" fontId="1" fillId="2" borderId="3"/>
    <xf numFmtId="0" fontId="1" fillId="2" borderId="2"/>
    <xf numFmtId="0" fontId="1" fillId="0" borderId="4">
      <alignment horizontal="left"/>
    </xf>
    <xf numFmtId="0" fontId="1" fillId="2" borderId="38"/>
  </cellStyleXfs>
  <cellXfs count="117">
    <xf numFmtId="0" fontId="0" fillId="0" borderId="0" xfId="0"/>
    <xf numFmtId="0" fontId="0" fillId="0" borderId="0" xfId="0" applyProtection="1">
      <protection locked="0"/>
    </xf>
    <xf numFmtId="0" fontId="1" fillId="0" borderId="1" xfId="1" applyNumberFormat="1" applyProtection="1"/>
    <xf numFmtId="0" fontId="3" fillId="0" borderId="2" xfId="3" applyNumberFormat="1" applyProtection="1">
      <alignment horizontal="center"/>
    </xf>
    <xf numFmtId="0" fontId="4" fillId="0" borderId="1" xfId="4" applyNumberFormat="1" applyProtection="1">
      <alignment horizontal="right"/>
    </xf>
    <xf numFmtId="49" fontId="4" fillId="0" borderId="1" xfId="5" applyNumberFormat="1" applyProtection="1"/>
    <xf numFmtId="0" fontId="2" fillId="0" borderId="1" xfId="6" applyNumberFormat="1" applyProtection="1"/>
    <xf numFmtId="0" fontId="5" fillId="0" borderId="1" xfId="7" applyNumberFormat="1" applyProtection="1"/>
    <xf numFmtId="0" fontId="5" fillId="0" borderId="6" xfId="8" applyNumberFormat="1" applyProtection="1"/>
    <xf numFmtId="0" fontId="3" fillId="0" borderId="7" xfId="9" applyNumberFormat="1" applyProtection="1">
      <alignment horizontal="center"/>
    </xf>
    <xf numFmtId="0" fontId="4" fillId="0" borderId="8" xfId="10" applyNumberFormat="1" applyProtection="1">
      <alignment horizontal="right"/>
    </xf>
    <xf numFmtId="0" fontId="3" fillId="0" borderId="1" xfId="11" applyNumberFormat="1" applyProtection="1"/>
    <xf numFmtId="0" fontId="3" fillId="0" borderId="9" xfId="12" applyNumberFormat="1" applyProtection="1">
      <alignment horizontal="right"/>
    </xf>
    <xf numFmtId="49" fontId="3" fillId="0" borderId="10" xfId="13" applyNumberFormat="1" applyProtection="1">
      <alignment horizontal="center"/>
    </xf>
    <xf numFmtId="0" fontId="4" fillId="0" borderId="11" xfId="14" applyNumberFormat="1" applyProtection="1">
      <alignment horizontal="right"/>
    </xf>
    <xf numFmtId="0" fontId="6" fillId="0" borderId="1" xfId="15" applyNumberFormat="1" applyProtection="1"/>
    <xf numFmtId="164" fontId="3" fillId="0" borderId="12" xfId="16" applyNumberFormat="1" applyProtection="1">
      <alignment horizontal="center"/>
    </xf>
    <xf numFmtId="0" fontId="3" fillId="0" borderId="1" xfId="17" applyNumberFormat="1" applyProtection="1">
      <alignment horizontal="left"/>
    </xf>
    <xf numFmtId="49" fontId="3" fillId="0" borderId="1" xfId="18" applyNumberFormat="1" applyProtection="1"/>
    <xf numFmtId="49" fontId="3" fillId="0" borderId="9" xfId="19" applyNumberFormat="1" applyProtection="1">
      <alignment horizontal="right" vertical="center"/>
    </xf>
    <xf numFmtId="49" fontId="3" fillId="0" borderId="12" xfId="20" applyNumberFormat="1" applyProtection="1">
      <alignment horizontal="center" vertical="center"/>
    </xf>
    <xf numFmtId="49" fontId="3" fillId="0" borderId="12" xfId="22" applyNumberFormat="1" applyProtection="1">
      <alignment horizontal="center"/>
    </xf>
    <xf numFmtId="49" fontId="3" fillId="0" borderId="9" xfId="24" applyNumberFormat="1" applyProtection="1">
      <alignment horizontal="right"/>
    </xf>
    <xf numFmtId="0" fontId="3" fillId="0" borderId="5" xfId="25" applyNumberFormat="1" applyProtection="1">
      <alignment horizontal="left"/>
    </xf>
    <xf numFmtId="49" fontId="3" fillId="0" borderId="5" xfId="26" applyNumberFormat="1" applyProtection="1"/>
    <xf numFmtId="49" fontId="3" fillId="0" borderId="9" xfId="27" applyNumberFormat="1" applyProtection="1"/>
    <xf numFmtId="49" fontId="3" fillId="0" borderId="13" xfId="28" applyNumberFormat="1" applyProtection="1">
      <alignment horizontal="center"/>
    </xf>
    <xf numFmtId="0" fontId="2" fillId="0" borderId="2" xfId="30" applyNumberFormat="1" applyProtection="1">
      <alignment horizontal="center"/>
    </xf>
    <xf numFmtId="0" fontId="2" fillId="0" borderId="1" xfId="31" applyNumberFormat="1" applyProtection="1">
      <alignment horizontal="center"/>
    </xf>
    <xf numFmtId="0" fontId="1" fillId="0" borderId="14" xfId="34" applyNumberFormat="1" applyProtection="1"/>
    <xf numFmtId="0" fontId="1" fillId="0" borderId="8" xfId="35" applyNumberFormat="1" applyProtection="1"/>
    <xf numFmtId="0" fontId="3" fillId="0" borderId="4" xfId="36" applyNumberFormat="1" applyProtection="1">
      <alignment horizontal="center" vertical="center"/>
    </xf>
    <xf numFmtId="0" fontId="3" fillId="0" borderId="7" xfId="37" applyNumberFormat="1" applyProtection="1">
      <alignment horizontal="center" vertical="center"/>
    </xf>
    <xf numFmtId="49" fontId="3" fillId="0" borderId="7" xfId="38" applyNumberFormat="1" applyProtection="1">
      <alignment horizontal="center" vertical="center"/>
    </xf>
    <xf numFmtId="0" fontId="3" fillId="0" borderId="15" xfId="39" applyNumberFormat="1" applyProtection="1">
      <alignment horizontal="left" wrapText="1"/>
    </xf>
    <xf numFmtId="49" fontId="3" fillId="0" borderId="16" xfId="40" applyNumberFormat="1" applyProtection="1">
      <alignment horizontal="center" wrapText="1"/>
    </xf>
    <xf numFmtId="49" fontId="3" fillId="0" borderId="17" xfId="41" applyNumberFormat="1" applyProtection="1">
      <alignment horizontal="center"/>
    </xf>
    <xf numFmtId="4" fontId="3" fillId="0" borderId="17" xfId="42" applyNumberFormat="1" applyProtection="1">
      <alignment horizontal="right" shrinkToFit="1"/>
    </xf>
    <xf numFmtId="0" fontId="3" fillId="0" borderId="18" xfId="43" applyNumberFormat="1" applyProtection="1">
      <alignment horizontal="left" wrapText="1"/>
    </xf>
    <xf numFmtId="49" fontId="3" fillId="0" borderId="19" xfId="44" applyNumberFormat="1" applyProtection="1">
      <alignment horizontal="center" shrinkToFit="1"/>
    </xf>
    <xf numFmtId="49" fontId="3" fillId="0" borderId="20" xfId="45" applyNumberFormat="1" applyProtection="1">
      <alignment horizontal="center"/>
    </xf>
    <xf numFmtId="4" fontId="3" fillId="0" borderId="20" xfId="46" applyNumberFormat="1" applyProtection="1">
      <alignment horizontal="right" shrinkToFit="1"/>
    </xf>
    <xf numFmtId="0" fontId="3" fillId="0" borderId="21" xfId="47" applyNumberFormat="1" applyProtection="1">
      <alignment horizontal="left" wrapText="1" indent="2"/>
    </xf>
    <xf numFmtId="49" fontId="3" fillId="0" borderId="22" xfId="48" applyNumberFormat="1" applyProtection="1">
      <alignment horizontal="center" shrinkToFit="1"/>
    </xf>
    <xf numFmtId="49" fontId="3" fillId="0" borderId="23" xfId="49" applyNumberFormat="1" applyProtection="1">
      <alignment horizontal="center"/>
    </xf>
    <xf numFmtId="4" fontId="3" fillId="0" borderId="23" xfId="50" applyNumberFormat="1" applyProtection="1">
      <alignment horizontal="right" shrinkToFit="1"/>
    </xf>
    <xf numFmtId="0" fontId="2" fillId="0" borderId="8" xfId="52" applyNumberFormat="1" applyProtection="1">
      <alignment horizontal="center"/>
    </xf>
    <xf numFmtId="0" fontId="3" fillId="0" borderId="7" xfId="53" applyNumberFormat="1" applyProtection="1">
      <alignment horizontal="center" vertical="center" shrinkToFit="1"/>
    </xf>
    <xf numFmtId="49" fontId="3" fillId="0" borderId="7" xfId="54" applyNumberFormat="1" applyProtection="1">
      <alignment horizontal="center" vertical="center" shrinkToFit="1"/>
    </xf>
    <xf numFmtId="49" fontId="1" fillId="0" borderId="8" xfId="55" applyNumberFormat="1" applyProtection="1"/>
    <xf numFmtId="49" fontId="1" fillId="0" borderId="1" xfId="56" applyNumberFormat="1" applyProtection="1"/>
    <xf numFmtId="0" fontId="3" fillId="0" borderId="16" xfId="57" applyNumberFormat="1" applyProtection="1">
      <alignment horizontal="center" shrinkToFit="1"/>
    </xf>
    <xf numFmtId="4" fontId="3" fillId="0" borderId="24" xfId="58" applyNumberFormat="1" applyProtection="1">
      <alignment horizontal="right" shrinkToFit="1"/>
    </xf>
    <xf numFmtId="49" fontId="1" fillId="0" borderId="11" xfId="59" applyNumberFormat="1" applyProtection="1"/>
    <xf numFmtId="0" fontId="3" fillId="0" borderId="19" xfId="60" applyNumberFormat="1" applyProtection="1">
      <alignment horizontal="center" shrinkToFit="1"/>
    </xf>
    <xf numFmtId="165" fontId="3" fillId="0" borderId="20" xfId="61" applyNumberFormat="1" applyProtection="1">
      <alignment horizontal="right" shrinkToFit="1"/>
    </xf>
    <xf numFmtId="0" fontId="3" fillId="0" borderId="26" xfId="63" applyNumberFormat="1" applyProtection="1">
      <alignment horizontal="left" wrapText="1"/>
    </xf>
    <xf numFmtId="49" fontId="3" fillId="0" borderId="22" xfId="64" applyNumberFormat="1" applyProtection="1">
      <alignment horizontal="center" wrapText="1"/>
    </xf>
    <xf numFmtId="49" fontId="3" fillId="0" borderId="23" xfId="65" applyNumberFormat="1" applyProtection="1">
      <alignment horizontal="center" wrapText="1"/>
    </xf>
    <xf numFmtId="4" fontId="3" fillId="0" borderId="23" xfId="66" applyNumberFormat="1" applyProtection="1">
      <alignment horizontal="right" wrapText="1"/>
    </xf>
    <xf numFmtId="0" fontId="1" fillId="0" borderId="11" xfId="68" applyNumberFormat="1" applyProtection="1">
      <alignment wrapText="1"/>
    </xf>
    <xf numFmtId="0" fontId="1" fillId="0" borderId="1" xfId="69" applyNumberFormat="1" applyProtection="1">
      <alignment wrapText="1"/>
    </xf>
    <xf numFmtId="0" fontId="3" fillId="0" borderId="27" xfId="70" applyNumberFormat="1" applyProtection="1">
      <alignment horizontal="left" wrapText="1"/>
    </xf>
    <xf numFmtId="49" fontId="3" fillId="0" borderId="28" xfId="71" applyNumberFormat="1" applyProtection="1">
      <alignment horizontal="center" shrinkToFit="1"/>
    </xf>
    <xf numFmtId="49" fontId="3" fillId="0" borderId="29" xfId="72" applyNumberFormat="1" applyProtection="1">
      <alignment horizontal="center"/>
    </xf>
    <xf numFmtId="4" fontId="3" fillId="0" borderId="29" xfId="73" applyNumberFormat="1" applyProtection="1">
      <alignment horizontal="right" shrinkToFit="1"/>
    </xf>
    <xf numFmtId="0" fontId="1" fillId="0" borderId="11" xfId="75" applyNumberFormat="1" applyProtection="1"/>
    <xf numFmtId="0" fontId="6" fillId="0" borderId="5" xfId="76" applyNumberFormat="1" applyProtection="1"/>
    <xf numFmtId="0" fontId="6" fillId="0" borderId="31" xfId="77" applyNumberFormat="1" applyProtection="1"/>
    <xf numFmtId="0" fontId="3" fillId="0" borderId="1" xfId="78" applyNumberFormat="1" applyProtection="1">
      <alignment wrapText="1"/>
    </xf>
    <xf numFmtId="49" fontId="3" fillId="0" borderId="1" xfId="79" applyNumberFormat="1" applyProtection="1">
      <alignment wrapText="1"/>
    </xf>
    <xf numFmtId="49" fontId="3" fillId="0" borderId="1" xfId="80" applyNumberFormat="1" applyProtection="1">
      <alignment horizontal="center"/>
    </xf>
    <xf numFmtId="0" fontId="3" fillId="0" borderId="2" xfId="82" applyNumberFormat="1" applyProtection="1">
      <alignment horizontal="left"/>
    </xf>
    <xf numFmtId="49" fontId="3" fillId="0" borderId="2" xfId="83" applyNumberFormat="1" applyProtection="1">
      <alignment horizontal="left"/>
    </xf>
    <xf numFmtId="0" fontId="3" fillId="0" borderId="2" xfId="84" applyNumberFormat="1" applyProtection="1">
      <alignment horizontal="center" shrinkToFit="1"/>
    </xf>
    <xf numFmtId="49" fontId="3" fillId="0" borderId="2" xfId="85" applyNumberFormat="1" applyProtection="1">
      <alignment horizontal="center" vertical="center" shrinkToFit="1"/>
    </xf>
    <xf numFmtId="49" fontId="1" fillId="0" borderId="2" xfId="86" applyNumberFormat="1" applyProtection="1">
      <alignment shrinkToFit="1"/>
    </xf>
    <xf numFmtId="49" fontId="3" fillId="0" borderId="2" xfId="87" applyNumberFormat="1" applyProtection="1">
      <alignment horizontal="right"/>
    </xf>
    <xf numFmtId="0" fontId="3" fillId="0" borderId="16" xfId="88" applyNumberFormat="1" applyProtection="1">
      <alignment horizontal="center" vertical="center" shrinkToFit="1"/>
    </xf>
    <xf numFmtId="49" fontId="3" fillId="0" borderId="17" xfId="89" applyNumberFormat="1" applyProtection="1">
      <alignment horizontal="center" vertical="center"/>
    </xf>
    <xf numFmtId="0" fontId="3" fillId="0" borderId="15" xfId="90" applyNumberFormat="1" applyProtection="1">
      <alignment horizontal="left" wrapText="1" indent="2"/>
    </xf>
    <xf numFmtId="0" fontId="3" fillId="0" borderId="32" xfId="91" applyNumberFormat="1" applyProtection="1">
      <alignment horizontal="center" vertical="center" shrinkToFit="1"/>
    </xf>
    <xf numFmtId="49" fontId="3" fillId="0" borderId="4" xfId="92" applyNumberFormat="1" applyProtection="1">
      <alignment horizontal="center" vertical="center"/>
    </xf>
    <xf numFmtId="165" fontId="3" fillId="0" borderId="4" xfId="93" applyNumberFormat="1" applyProtection="1">
      <alignment horizontal="right" vertical="center" shrinkToFit="1"/>
    </xf>
    <xf numFmtId="165" fontId="3" fillId="0" borderId="27" xfId="94" applyNumberFormat="1" applyProtection="1">
      <alignment horizontal="right" vertical="center" shrinkToFit="1"/>
    </xf>
    <xf numFmtId="0" fontId="3" fillId="0" borderId="33" xfId="95" applyNumberFormat="1" applyProtection="1">
      <alignment horizontal="left" wrapText="1"/>
    </xf>
    <xf numFmtId="4" fontId="3" fillId="0" borderId="4" xfId="96" applyNumberFormat="1" applyProtection="1">
      <alignment horizontal="right" shrinkToFit="1"/>
    </xf>
    <xf numFmtId="4" fontId="3" fillId="0" borderId="27" xfId="97" applyNumberFormat="1" applyProtection="1">
      <alignment horizontal="right" shrinkToFit="1"/>
    </xf>
    <xf numFmtId="0" fontId="3" fillId="0" borderId="18" xfId="98" applyNumberFormat="1" applyProtection="1">
      <alignment horizontal="left" wrapText="1" indent="2"/>
    </xf>
    <xf numFmtId="0" fontId="8" fillId="0" borderId="27" xfId="99" applyNumberFormat="1" applyProtection="1">
      <alignment wrapText="1"/>
    </xf>
    <xf numFmtId="0" fontId="8" fillId="0" borderId="27" xfId="100" applyNumberFormat="1" applyProtection="1"/>
    <xf numFmtId="49" fontId="3" fillId="0" borderId="27" xfId="101" applyNumberFormat="1" applyProtection="1">
      <alignment horizontal="center" shrinkToFit="1"/>
    </xf>
    <xf numFmtId="49" fontId="3" fillId="0" borderId="4" xfId="102" applyNumberFormat="1" applyProtection="1">
      <alignment horizontal="center" vertical="center" shrinkToFit="1"/>
    </xf>
    <xf numFmtId="0" fontId="1" fillId="0" borderId="5" xfId="103" applyNumberFormat="1" applyProtection="1">
      <alignment horizontal="left"/>
    </xf>
    <xf numFmtId="0" fontId="1" fillId="0" borderId="31" xfId="104" applyNumberFormat="1" applyProtection="1">
      <alignment horizontal="left"/>
    </xf>
    <xf numFmtId="0" fontId="3" fillId="0" borderId="31" xfId="105" applyNumberFormat="1" applyProtection="1"/>
    <xf numFmtId="49" fontId="1" fillId="0" borderId="31" xfId="106" applyNumberFormat="1" applyProtection="1"/>
    <xf numFmtId="0" fontId="1" fillId="0" borderId="1" xfId="113" applyNumberFormat="1" applyProtection="1">
      <alignment horizontal="left"/>
    </xf>
    <xf numFmtId="0" fontId="7" fillId="0" borderId="1" xfId="115" applyNumberFormat="1" applyProtection="1">
      <alignment horizontal="left"/>
    </xf>
    <xf numFmtId="0" fontId="1" fillId="0" borderId="2" xfId="118" applyNumberFormat="1" applyProtection="1"/>
    <xf numFmtId="0" fontId="1" fillId="0" borderId="5" xfId="120" applyNumberFormat="1" applyProtection="1"/>
    <xf numFmtId="0" fontId="14" fillId="0" borderId="0" xfId="0" applyFont="1" applyProtection="1">
      <protection locked="0"/>
    </xf>
    <xf numFmtId="49" fontId="12" fillId="0" borderId="1" xfId="0" applyNumberFormat="1" applyFont="1" applyBorder="1" applyAlignment="1">
      <alignment horizontal="left" vertical="top" wrapText="1"/>
    </xf>
    <xf numFmtId="0" fontId="2" fillId="0" borderId="1" xfId="2" applyNumberFormat="1" applyBorder="1" applyProtection="1">
      <alignment horizontal="center"/>
    </xf>
    <xf numFmtId="0" fontId="2" fillId="0" borderId="1" xfId="2" applyBorder="1" applyProtection="1">
      <alignment horizontal="center"/>
      <protection locked="0"/>
    </xf>
    <xf numFmtId="0" fontId="3" fillId="0" borderId="2" xfId="21" applyNumberFormat="1" applyBorder="1" applyProtection="1">
      <alignment horizontal="left" wrapText="1"/>
    </xf>
    <xf numFmtId="0" fontId="3" fillId="0" borderId="2" xfId="21" applyBorder="1" applyProtection="1">
      <alignment horizontal="left" wrapText="1"/>
      <protection locked="0"/>
    </xf>
    <xf numFmtId="0" fontId="3" fillId="0" borderId="3" xfId="23" applyNumberFormat="1" applyBorder="1" applyProtection="1">
      <alignment horizontal="left" wrapText="1"/>
    </xf>
    <xf numFmtId="0" fontId="3" fillId="0" borderId="3" xfId="23" applyBorder="1" applyProtection="1">
      <alignment horizontal="left" wrapText="1"/>
      <protection locked="0"/>
    </xf>
    <xf numFmtId="0" fontId="2" fillId="0" borderId="2" xfId="29" applyNumberFormat="1" applyBorder="1" applyProtection="1">
      <alignment horizontal="center"/>
    </xf>
    <xf numFmtId="0" fontId="2" fillId="0" borderId="2" xfId="29" applyBorder="1" applyProtection="1">
      <alignment horizontal="center"/>
      <protection locked="0"/>
    </xf>
    <xf numFmtId="0" fontId="3" fillId="0" borderId="4" xfId="32" applyNumberFormat="1" applyBorder="1" applyProtection="1">
      <alignment horizontal="center" vertical="top" wrapText="1"/>
    </xf>
    <xf numFmtId="0" fontId="3" fillId="0" borderId="4" xfId="32" applyBorder="1" applyProtection="1">
      <alignment horizontal="center" vertical="top" wrapText="1"/>
      <protection locked="0"/>
    </xf>
    <xf numFmtId="49" fontId="3" fillId="0" borderId="4" xfId="33" applyNumberFormat="1" applyBorder="1" applyProtection="1">
      <alignment horizontal="center" vertical="top" wrapText="1"/>
    </xf>
    <xf numFmtId="49" fontId="3" fillId="0" borderId="4" xfId="33" applyBorder="1" applyProtection="1">
      <alignment horizontal="center" vertical="top" wrapText="1"/>
      <protection locked="0"/>
    </xf>
    <xf numFmtId="0" fontId="1" fillId="0" borderId="4" xfId="119" applyNumberFormat="1" applyBorder="1" applyProtection="1">
      <alignment horizontal="left" wrapText="1"/>
    </xf>
    <xf numFmtId="0" fontId="1" fillId="0" borderId="4" xfId="119" applyBorder="1" applyProtection="1">
      <alignment horizontal="left" wrapText="1"/>
      <protection locked="0"/>
    </xf>
  </cellXfs>
  <cellStyles count="136">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43"/>
  <sheetViews>
    <sheetView tabSelected="1" workbookViewId="0">
      <selection activeCell="A24" sqref="A24"/>
    </sheetView>
  </sheetViews>
  <sheetFormatPr defaultRowHeight="15"/>
  <cols>
    <col min="1" max="1" width="46.5703125" style="1" customWidth="1"/>
    <col min="2" max="2" width="13.42578125" style="1" customWidth="1"/>
    <col min="3" max="3" width="22.28515625" style="1" customWidth="1"/>
    <col min="4" max="4" width="18.5703125" style="1" customWidth="1"/>
    <col min="5" max="5" width="16.7109375" style="1" customWidth="1"/>
    <col min="6" max="6" width="20.85546875" style="1" customWidth="1"/>
    <col min="7" max="7" width="9.140625" style="1" hidden="1"/>
    <col min="8" max="8" width="6.85546875" style="1" customWidth="1"/>
    <col min="9" max="16384" width="9.140625" style="1"/>
  </cols>
  <sheetData>
    <row r="1" spans="1:8" ht="52.5" customHeight="1">
      <c r="A1" s="2"/>
      <c r="B1" s="2"/>
      <c r="C1" s="2"/>
      <c r="D1" s="102" t="s">
        <v>807</v>
      </c>
      <c r="E1" s="102"/>
      <c r="F1" s="102"/>
      <c r="G1" s="102"/>
      <c r="H1" s="2"/>
    </row>
    <row r="2" spans="1:8" ht="14.1" hidden="1" customHeight="1">
      <c r="A2" s="103" t="s">
        <v>0</v>
      </c>
      <c r="B2" s="104"/>
      <c r="C2" s="104"/>
      <c r="D2" s="104"/>
      <c r="E2" s="104"/>
      <c r="F2" s="3"/>
      <c r="G2" s="4"/>
      <c r="H2" s="5"/>
    </row>
    <row r="3" spans="1:8" ht="14.1" hidden="1" customHeight="1">
      <c r="A3" s="6"/>
      <c r="B3" s="6"/>
      <c r="C3" s="7"/>
      <c r="D3" s="7"/>
      <c r="E3" s="8"/>
      <c r="F3" s="9" t="s">
        <v>1</v>
      </c>
      <c r="G3" s="10"/>
      <c r="H3" s="5"/>
    </row>
    <row r="4" spans="1:8" ht="14.1" hidden="1" customHeight="1">
      <c r="A4" s="2"/>
      <c r="B4" s="11" t="s">
        <v>2</v>
      </c>
      <c r="C4" s="2"/>
      <c r="D4" s="2"/>
      <c r="E4" s="12" t="s">
        <v>3</v>
      </c>
      <c r="F4" s="13" t="s">
        <v>4</v>
      </c>
      <c r="G4" s="14"/>
      <c r="H4" s="5"/>
    </row>
    <row r="5" spans="1:8" ht="14.1" hidden="1" customHeight="1">
      <c r="A5" s="11"/>
      <c r="B5" s="15"/>
      <c r="C5" s="11"/>
      <c r="D5" s="11"/>
      <c r="E5" s="12" t="s">
        <v>5</v>
      </c>
      <c r="F5" s="16">
        <v>42826</v>
      </c>
      <c r="G5" s="14"/>
      <c r="H5" s="5"/>
    </row>
    <row r="6" spans="1:8" ht="14.1" hidden="1" customHeight="1">
      <c r="A6" s="17" t="s">
        <v>6</v>
      </c>
      <c r="B6" s="17"/>
      <c r="C6" s="17"/>
      <c r="D6" s="18"/>
      <c r="E6" s="19" t="s">
        <v>7</v>
      </c>
      <c r="F6" s="20"/>
      <c r="G6" s="14"/>
      <c r="H6" s="5"/>
    </row>
    <row r="7" spans="1:8" ht="15.95" hidden="1" customHeight="1">
      <c r="A7" s="17" t="s">
        <v>8</v>
      </c>
      <c r="B7" s="105" t="s">
        <v>9</v>
      </c>
      <c r="C7" s="106"/>
      <c r="D7" s="106"/>
      <c r="E7" s="19" t="s">
        <v>10</v>
      </c>
      <c r="F7" s="21" t="s">
        <v>11</v>
      </c>
      <c r="G7" s="14"/>
      <c r="H7" s="5"/>
    </row>
    <row r="8" spans="1:8" ht="15.95" hidden="1" customHeight="1">
      <c r="A8" s="17" t="s">
        <v>12</v>
      </c>
      <c r="B8" s="107" t="s">
        <v>13</v>
      </c>
      <c r="C8" s="108"/>
      <c r="D8" s="108"/>
      <c r="E8" s="22" t="s">
        <v>14</v>
      </c>
      <c r="F8" s="21" t="s">
        <v>15</v>
      </c>
      <c r="G8" s="14"/>
      <c r="H8" s="5"/>
    </row>
    <row r="9" spans="1:8" ht="14.1" hidden="1" customHeight="1">
      <c r="A9" s="11" t="s">
        <v>16</v>
      </c>
      <c r="B9" s="23"/>
      <c r="C9" s="23"/>
      <c r="D9" s="24"/>
      <c r="E9" s="25"/>
      <c r="F9" s="21"/>
      <c r="G9" s="14"/>
      <c r="H9" s="5"/>
    </row>
    <row r="10" spans="1:8" ht="14.1" hidden="1" customHeight="1">
      <c r="A10" s="17" t="s">
        <v>17</v>
      </c>
      <c r="B10" s="17"/>
      <c r="C10" s="17"/>
      <c r="D10" s="18"/>
      <c r="E10" s="22" t="s">
        <v>18</v>
      </c>
      <c r="F10" s="26" t="s">
        <v>19</v>
      </c>
      <c r="G10" s="14"/>
      <c r="H10" s="5"/>
    </row>
    <row r="11" spans="1:8" ht="14.1" customHeight="1">
      <c r="A11" s="109" t="s">
        <v>20</v>
      </c>
      <c r="B11" s="110"/>
      <c r="C11" s="110"/>
      <c r="D11" s="110"/>
      <c r="E11" s="110"/>
      <c r="F11" s="110"/>
      <c r="G11" s="27"/>
      <c r="H11" s="28"/>
    </row>
    <row r="12" spans="1:8" ht="12.95" customHeight="1">
      <c r="A12" s="111" t="s">
        <v>21</v>
      </c>
      <c r="B12" s="111" t="s">
        <v>22</v>
      </c>
      <c r="C12" s="111" t="s">
        <v>23</v>
      </c>
      <c r="D12" s="113" t="s">
        <v>24</v>
      </c>
      <c r="E12" s="113" t="s">
        <v>25</v>
      </c>
      <c r="F12" s="111" t="s">
        <v>805</v>
      </c>
      <c r="G12" s="29"/>
      <c r="H12" s="2"/>
    </row>
    <row r="13" spans="1:8" ht="12" customHeight="1">
      <c r="A13" s="112"/>
      <c r="B13" s="112"/>
      <c r="C13" s="112"/>
      <c r="D13" s="114"/>
      <c r="E13" s="114"/>
      <c r="F13" s="112"/>
      <c r="G13" s="30"/>
      <c r="H13" s="2"/>
    </row>
    <row r="14" spans="1:8" ht="14.25" customHeight="1">
      <c r="A14" s="112"/>
      <c r="B14" s="112"/>
      <c r="C14" s="112"/>
      <c r="D14" s="114"/>
      <c r="E14" s="114"/>
      <c r="F14" s="112"/>
      <c r="G14" s="30"/>
      <c r="H14" s="2"/>
    </row>
    <row r="15" spans="1:8" ht="14.25" customHeight="1">
      <c r="A15" s="31">
        <v>1</v>
      </c>
      <c r="B15" s="32">
        <v>2</v>
      </c>
      <c r="C15" s="32">
        <v>3</v>
      </c>
      <c r="D15" s="33" t="s">
        <v>27</v>
      </c>
      <c r="E15" s="33" t="s">
        <v>28</v>
      </c>
      <c r="F15" s="33" t="s">
        <v>29</v>
      </c>
      <c r="G15" s="30"/>
      <c r="H15" s="2"/>
    </row>
    <row r="16" spans="1:8" ht="17.25" customHeight="1" thickBot="1">
      <c r="A16" s="34" t="s">
        <v>30</v>
      </c>
      <c r="B16" s="35" t="s">
        <v>31</v>
      </c>
      <c r="C16" s="36" t="s">
        <v>32</v>
      </c>
      <c r="D16" s="37">
        <v>540491.69999999995</v>
      </c>
      <c r="E16" s="37">
        <v>158416.09391</v>
      </c>
      <c r="F16" s="37">
        <f>SUM(E16/D16*100)</f>
        <v>29.309625644575117</v>
      </c>
      <c r="G16" s="30"/>
      <c r="H16" s="2"/>
    </row>
    <row r="17" spans="1:8" ht="15" customHeight="1" thickBot="1">
      <c r="A17" s="38" t="s">
        <v>33</v>
      </c>
      <c r="B17" s="39"/>
      <c r="C17" s="40"/>
      <c r="D17" s="41"/>
      <c r="E17" s="41"/>
      <c r="F17" s="37"/>
      <c r="G17" s="30"/>
      <c r="H17" s="2"/>
    </row>
    <row r="18" spans="1:8" ht="15" customHeight="1" thickBot="1">
      <c r="A18" s="42" t="s">
        <v>34</v>
      </c>
      <c r="B18" s="43" t="s">
        <v>31</v>
      </c>
      <c r="C18" s="44" t="s">
        <v>35</v>
      </c>
      <c r="D18" s="45">
        <v>174779</v>
      </c>
      <c r="E18" s="45">
        <v>38455.184659999999</v>
      </c>
      <c r="F18" s="37">
        <f t="shared" ref="F18:F80" si="0">SUM(E18/D18*100)</f>
        <v>22.002176840467101</v>
      </c>
      <c r="G18" s="30"/>
      <c r="H18" s="2"/>
    </row>
    <row r="19" spans="1:8" ht="15" customHeight="1" thickBot="1">
      <c r="A19" s="42" t="s">
        <v>36</v>
      </c>
      <c r="B19" s="43" t="s">
        <v>31</v>
      </c>
      <c r="C19" s="44" t="s">
        <v>37</v>
      </c>
      <c r="D19" s="45">
        <v>119701</v>
      </c>
      <c r="E19" s="45">
        <v>28824.636039999998</v>
      </c>
      <c r="F19" s="37">
        <f t="shared" si="0"/>
        <v>24.080530688966672</v>
      </c>
      <c r="G19" s="30"/>
      <c r="H19" s="2"/>
    </row>
    <row r="20" spans="1:8" ht="15" customHeight="1" thickBot="1">
      <c r="A20" s="42" t="s">
        <v>38</v>
      </c>
      <c r="B20" s="43" t="s">
        <v>31</v>
      </c>
      <c r="C20" s="44" t="s">
        <v>39</v>
      </c>
      <c r="D20" s="45">
        <v>119701</v>
      </c>
      <c r="E20" s="45">
        <v>28824.636039999998</v>
      </c>
      <c r="F20" s="37">
        <f t="shared" si="0"/>
        <v>24.080530688966672</v>
      </c>
      <c r="G20" s="30"/>
      <c r="H20" s="2"/>
    </row>
    <row r="21" spans="1:8" ht="72" customHeight="1" thickBot="1">
      <c r="A21" s="42" t="s">
        <v>40</v>
      </c>
      <c r="B21" s="43" t="s">
        <v>31</v>
      </c>
      <c r="C21" s="44" t="s">
        <v>41</v>
      </c>
      <c r="D21" s="45">
        <v>118791</v>
      </c>
      <c r="E21" s="45">
        <v>28743.667859999998</v>
      </c>
      <c r="F21" s="37">
        <f t="shared" si="0"/>
        <v>24.196839710079043</v>
      </c>
      <c r="G21" s="30"/>
      <c r="H21" s="2"/>
    </row>
    <row r="22" spans="1:8" ht="102.75" customHeight="1" thickBot="1">
      <c r="A22" s="42" t="s">
        <v>42</v>
      </c>
      <c r="B22" s="43" t="s">
        <v>31</v>
      </c>
      <c r="C22" s="44" t="s">
        <v>43</v>
      </c>
      <c r="D22" s="45" t="s">
        <v>44</v>
      </c>
      <c r="E22" s="45">
        <v>28749.930850000001</v>
      </c>
      <c r="F22" s="37"/>
      <c r="G22" s="30"/>
      <c r="H22" s="2"/>
    </row>
    <row r="23" spans="1:8" ht="83.25" customHeight="1" thickBot="1">
      <c r="A23" s="42" t="s">
        <v>45</v>
      </c>
      <c r="B23" s="43" t="s">
        <v>31</v>
      </c>
      <c r="C23" s="44" t="s">
        <v>46</v>
      </c>
      <c r="D23" s="45" t="s">
        <v>44</v>
      </c>
      <c r="E23" s="45">
        <v>-6.2629899999999994</v>
      </c>
      <c r="F23" s="37"/>
      <c r="G23" s="30"/>
      <c r="H23" s="2"/>
    </row>
    <row r="24" spans="1:8" ht="102" customHeight="1" thickBot="1">
      <c r="A24" s="42" t="s">
        <v>47</v>
      </c>
      <c r="B24" s="43" t="s">
        <v>31</v>
      </c>
      <c r="C24" s="44" t="s">
        <v>48</v>
      </c>
      <c r="D24" s="45">
        <v>90</v>
      </c>
      <c r="E24" s="45">
        <v>41.424849999999999</v>
      </c>
      <c r="F24" s="37">
        <f t="shared" si="0"/>
        <v>46.027611111111113</v>
      </c>
      <c r="G24" s="30"/>
      <c r="H24" s="2"/>
    </row>
    <row r="25" spans="1:8" ht="127.5" customHeight="1" thickBot="1">
      <c r="A25" s="42" t="s">
        <v>49</v>
      </c>
      <c r="B25" s="43" t="s">
        <v>31</v>
      </c>
      <c r="C25" s="44" t="s">
        <v>50</v>
      </c>
      <c r="D25" s="45" t="s">
        <v>44</v>
      </c>
      <c r="E25" s="45">
        <v>40.87097</v>
      </c>
      <c r="F25" s="37"/>
      <c r="G25" s="30"/>
      <c r="H25" s="2"/>
    </row>
    <row r="26" spans="1:8" ht="102" customHeight="1" thickBot="1">
      <c r="A26" s="42" t="s">
        <v>51</v>
      </c>
      <c r="B26" s="43" t="s">
        <v>31</v>
      </c>
      <c r="C26" s="44" t="s">
        <v>52</v>
      </c>
      <c r="D26" s="45" t="s">
        <v>44</v>
      </c>
      <c r="E26" s="45">
        <v>0.55388000000000004</v>
      </c>
      <c r="F26" s="37"/>
      <c r="G26" s="30"/>
      <c r="H26" s="2"/>
    </row>
    <row r="27" spans="1:8" ht="114.75" customHeight="1" thickBot="1">
      <c r="A27" s="42" t="s">
        <v>53</v>
      </c>
      <c r="B27" s="43" t="s">
        <v>31</v>
      </c>
      <c r="C27" s="44" t="s">
        <v>54</v>
      </c>
      <c r="D27" s="45" t="s">
        <v>44</v>
      </c>
      <c r="E27" s="45">
        <v>0.55388000000000004</v>
      </c>
      <c r="F27" s="37"/>
      <c r="G27" s="30"/>
      <c r="H27" s="2"/>
    </row>
    <row r="28" spans="1:8" ht="38.25" customHeight="1" thickBot="1">
      <c r="A28" s="42" t="s">
        <v>55</v>
      </c>
      <c r="B28" s="43" t="s">
        <v>31</v>
      </c>
      <c r="C28" s="44" t="s">
        <v>56</v>
      </c>
      <c r="D28" s="45">
        <v>150</v>
      </c>
      <c r="E28" s="45">
        <v>26.74785</v>
      </c>
      <c r="F28" s="37">
        <f t="shared" si="0"/>
        <v>17.831900000000001</v>
      </c>
      <c r="G28" s="30"/>
      <c r="H28" s="2"/>
    </row>
    <row r="29" spans="1:8" ht="63.75" customHeight="1" thickBot="1">
      <c r="A29" s="42" t="s">
        <v>57</v>
      </c>
      <c r="B29" s="43" t="s">
        <v>31</v>
      </c>
      <c r="C29" s="44" t="s">
        <v>58</v>
      </c>
      <c r="D29" s="45" t="s">
        <v>44</v>
      </c>
      <c r="E29" s="45">
        <v>25.162099999999999</v>
      </c>
      <c r="F29" s="37"/>
      <c r="G29" s="30"/>
      <c r="H29" s="2"/>
    </row>
    <row r="30" spans="1:8" ht="38.25" customHeight="1" thickBot="1">
      <c r="A30" s="42" t="s">
        <v>59</v>
      </c>
      <c r="B30" s="43" t="s">
        <v>31</v>
      </c>
      <c r="C30" s="44" t="s">
        <v>60</v>
      </c>
      <c r="D30" s="45" t="s">
        <v>44</v>
      </c>
      <c r="E30" s="45">
        <v>1.58575</v>
      </c>
      <c r="F30" s="37"/>
      <c r="G30" s="30"/>
      <c r="H30" s="2"/>
    </row>
    <row r="31" spans="1:8" ht="51" customHeight="1" thickBot="1">
      <c r="A31" s="42" t="s">
        <v>61</v>
      </c>
      <c r="B31" s="43" t="s">
        <v>31</v>
      </c>
      <c r="C31" s="44" t="s">
        <v>62</v>
      </c>
      <c r="D31" s="45" t="s">
        <v>44</v>
      </c>
      <c r="E31" s="45">
        <v>1.58575</v>
      </c>
      <c r="F31" s="37"/>
      <c r="G31" s="30"/>
      <c r="H31" s="2"/>
    </row>
    <row r="32" spans="1:8" ht="76.5" customHeight="1" thickBot="1">
      <c r="A32" s="42" t="s">
        <v>63</v>
      </c>
      <c r="B32" s="43" t="s">
        <v>31</v>
      </c>
      <c r="C32" s="44" t="s">
        <v>64</v>
      </c>
      <c r="D32" s="45">
        <v>670</v>
      </c>
      <c r="E32" s="45">
        <v>12.79548</v>
      </c>
      <c r="F32" s="37">
        <f t="shared" si="0"/>
        <v>1.9097731343283582</v>
      </c>
      <c r="G32" s="30"/>
      <c r="H32" s="2"/>
    </row>
    <row r="33" spans="1:8" ht="102" customHeight="1" thickBot="1">
      <c r="A33" s="42" t="s">
        <v>65</v>
      </c>
      <c r="B33" s="43" t="s">
        <v>31</v>
      </c>
      <c r="C33" s="44" t="s">
        <v>66</v>
      </c>
      <c r="D33" s="45" t="s">
        <v>44</v>
      </c>
      <c r="E33" s="45">
        <v>12.79548</v>
      </c>
      <c r="F33" s="37"/>
      <c r="G33" s="30"/>
      <c r="H33" s="2"/>
    </row>
    <row r="34" spans="1:8" ht="25.5" customHeight="1" thickBot="1">
      <c r="A34" s="42" t="s">
        <v>67</v>
      </c>
      <c r="B34" s="43" t="s">
        <v>31</v>
      </c>
      <c r="C34" s="44" t="s">
        <v>68</v>
      </c>
      <c r="D34" s="45">
        <v>9684</v>
      </c>
      <c r="E34" s="45">
        <v>2431.96704</v>
      </c>
      <c r="F34" s="37">
        <f t="shared" si="0"/>
        <v>25.113249070631973</v>
      </c>
      <c r="G34" s="30"/>
      <c r="H34" s="2"/>
    </row>
    <row r="35" spans="1:8" ht="24" customHeight="1" thickBot="1">
      <c r="A35" s="42" t="s">
        <v>69</v>
      </c>
      <c r="B35" s="43" t="s">
        <v>31</v>
      </c>
      <c r="C35" s="44" t="s">
        <v>70</v>
      </c>
      <c r="D35" s="45">
        <v>9684</v>
      </c>
      <c r="E35" s="45">
        <v>2431.96704</v>
      </c>
      <c r="F35" s="37">
        <f t="shared" si="0"/>
        <v>25.113249070631973</v>
      </c>
      <c r="G35" s="30"/>
      <c r="H35" s="2"/>
    </row>
    <row r="36" spans="1:8" ht="69.75" customHeight="1" thickBot="1">
      <c r="A36" s="42" t="s">
        <v>71</v>
      </c>
      <c r="B36" s="43" t="s">
        <v>31</v>
      </c>
      <c r="C36" s="44" t="s">
        <v>72</v>
      </c>
      <c r="D36" s="45">
        <v>3307</v>
      </c>
      <c r="E36" s="45">
        <v>904.46381999999994</v>
      </c>
      <c r="F36" s="37">
        <f t="shared" si="0"/>
        <v>27.349979437556698</v>
      </c>
      <c r="G36" s="30"/>
      <c r="H36" s="2"/>
    </row>
    <row r="37" spans="1:8" ht="87" customHeight="1" thickBot="1">
      <c r="A37" s="42" t="s">
        <v>73</v>
      </c>
      <c r="B37" s="43" t="s">
        <v>31</v>
      </c>
      <c r="C37" s="44" t="s">
        <v>74</v>
      </c>
      <c r="D37" s="45">
        <v>33</v>
      </c>
      <c r="E37" s="45">
        <v>9.0398399999999999</v>
      </c>
      <c r="F37" s="37">
        <f t="shared" si="0"/>
        <v>27.393454545454542</v>
      </c>
      <c r="G37" s="30"/>
      <c r="H37" s="2"/>
    </row>
    <row r="38" spans="1:8" ht="77.25" customHeight="1" thickBot="1">
      <c r="A38" s="42" t="s">
        <v>75</v>
      </c>
      <c r="B38" s="43" t="s">
        <v>31</v>
      </c>
      <c r="C38" s="44" t="s">
        <v>76</v>
      </c>
      <c r="D38" s="45">
        <v>7005</v>
      </c>
      <c r="E38" s="45">
        <v>1684.36421</v>
      </c>
      <c r="F38" s="37">
        <f t="shared" si="0"/>
        <v>24.045170735189149</v>
      </c>
      <c r="G38" s="30"/>
      <c r="H38" s="2"/>
    </row>
    <row r="39" spans="1:8" ht="71.25" customHeight="1" thickBot="1">
      <c r="A39" s="42" t="s">
        <v>77</v>
      </c>
      <c r="B39" s="43" t="s">
        <v>31</v>
      </c>
      <c r="C39" s="44" t="s">
        <v>78</v>
      </c>
      <c r="D39" s="45">
        <v>-661</v>
      </c>
      <c r="E39" s="45">
        <v>-165.90082999999998</v>
      </c>
      <c r="F39" s="37">
        <f t="shared" si="0"/>
        <v>25.098461422087741</v>
      </c>
      <c r="G39" s="30"/>
      <c r="H39" s="2"/>
    </row>
    <row r="40" spans="1:8" ht="15" customHeight="1" thickBot="1">
      <c r="A40" s="42" t="s">
        <v>79</v>
      </c>
      <c r="B40" s="43" t="s">
        <v>31</v>
      </c>
      <c r="C40" s="44" t="s">
        <v>80</v>
      </c>
      <c r="D40" s="45">
        <v>13171</v>
      </c>
      <c r="E40" s="45">
        <v>3221.6260499999999</v>
      </c>
      <c r="F40" s="37">
        <f t="shared" si="0"/>
        <v>24.459995824159137</v>
      </c>
      <c r="G40" s="30"/>
      <c r="H40" s="2"/>
    </row>
    <row r="41" spans="1:8" ht="25.5" customHeight="1" thickBot="1">
      <c r="A41" s="42" t="s">
        <v>81</v>
      </c>
      <c r="B41" s="43" t="s">
        <v>31</v>
      </c>
      <c r="C41" s="44" t="s">
        <v>82</v>
      </c>
      <c r="D41" s="45">
        <v>12593</v>
      </c>
      <c r="E41" s="45">
        <v>2872.2760499999999</v>
      </c>
      <c r="F41" s="37">
        <f t="shared" si="0"/>
        <v>22.808513062812676</v>
      </c>
      <c r="G41" s="30"/>
      <c r="H41" s="2"/>
    </row>
    <row r="42" spans="1:8" ht="25.5" customHeight="1" thickBot="1">
      <c r="A42" s="42" t="s">
        <v>81</v>
      </c>
      <c r="B42" s="43" t="s">
        <v>31</v>
      </c>
      <c r="C42" s="44" t="s">
        <v>83</v>
      </c>
      <c r="D42" s="45">
        <v>12593</v>
      </c>
      <c r="E42" s="45">
        <v>2871.9351299999998</v>
      </c>
      <c r="F42" s="37">
        <f t="shared" si="0"/>
        <v>22.805805844516794</v>
      </c>
      <c r="G42" s="30"/>
      <c r="H42" s="2"/>
    </row>
    <row r="43" spans="1:8" ht="51" customHeight="1" thickBot="1">
      <c r="A43" s="42" t="s">
        <v>84</v>
      </c>
      <c r="B43" s="43" t="s">
        <v>31</v>
      </c>
      <c r="C43" s="44" t="s">
        <v>85</v>
      </c>
      <c r="D43" s="45" t="s">
        <v>44</v>
      </c>
      <c r="E43" s="45">
        <v>2854.5931800000003</v>
      </c>
      <c r="F43" s="37"/>
      <c r="G43" s="30"/>
      <c r="H43" s="2"/>
    </row>
    <row r="44" spans="1:8" ht="25.5" customHeight="1" thickBot="1">
      <c r="A44" s="42" t="s">
        <v>86</v>
      </c>
      <c r="B44" s="43" t="s">
        <v>31</v>
      </c>
      <c r="C44" s="44" t="s">
        <v>87</v>
      </c>
      <c r="D44" s="45" t="s">
        <v>44</v>
      </c>
      <c r="E44" s="45">
        <v>11.025969999999999</v>
      </c>
      <c r="F44" s="37"/>
      <c r="G44" s="30"/>
      <c r="H44" s="2"/>
    </row>
    <row r="45" spans="1:8" ht="25.5" customHeight="1" thickBot="1">
      <c r="A45" s="42" t="s">
        <v>88</v>
      </c>
      <c r="B45" s="43" t="s">
        <v>31</v>
      </c>
      <c r="C45" s="44" t="s">
        <v>89</v>
      </c>
      <c r="D45" s="45" t="s">
        <v>44</v>
      </c>
      <c r="E45" s="45">
        <v>8.1780000000000005E-2</v>
      </c>
      <c r="F45" s="37"/>
      <c r="G45" s="30"/>
      <c r="H45" s="2"/>
    </row>
    <row r="46" spans="1:8" ht="51" customHeight="1" thickBot="1">
      <c r="A46" s="42" t="s">
        <v>90</v>
      </c>
      <c r="B46" s="43" t="s">
        <v>31</v>
      </c>
      <c r="C46" s="44" t="s">
        <v>91</v>
      </c>
      <c r="D46" s="45" t="s">
        <v>44</v>
      </c>
      <c r="E46" s="45">
        <v>6.2341999999999995</v>
      </c>
      <c r="F46" s="37"/>
      <c r="G46" s="30"/>
      <c r="H46" s="2"/>
    </row>
    <row r="47" spans="1:8" ht="38.25" customHeight="1" thickBot="1">
      <c r="A47" s="42" t="s">
        <v>92</v>
      </c>
      <c r="B47" s="43" t="s">
        <v>31</v>
      </c>
      <c r="C47" s="44" t="s">
        <v>93</v>
      </c>
      <c r="D47" s="45" t="s">
        <v>44</v>
      </c>
      <c r="E47" s="45">
        <v>0.34092</v>
      </c>
      <c r="F47" s="37"/>
      <c r="G47" s="30"/>
      <c r="H47" s="2"/>
    </row>
    <row r="48" spans="1:8" ht="38.25" customHeight="1" thickBot="1">
      <c r="A48" s="42" t="s">
        <v>94</v>
      </c>
      <c r="B48" s="43" t="s">
        <v>31</v>
      </c>
      <c r="C48" s="44" t="s">
        <v>95</v>
      </c>
      <c r="D48" s="45" t="s">
        <v>44</v>
      </c>
      <c r="E48" s="45">
        <v>0.34092</v>
      </c>
      <c r="F48" s="37"/>
      <c r="G48" s="30"/>
      <c r="H48" s="2"/>
    </row>
    <row r="49" spans="1:8" ht="15" customHeight="1" thickBot="1">
      <c r="A49" s="42" t="s">
        <v>96</v>
      </c>
      <c r="B49" s="43" t="s">
        <v>31</v>
      </c>
      <c r="C49" s="44" t="s">
        <v>97</v>
      </c>
      <c r="D49" s="45">
        <v>260</v>
      </c>
      <c r="E49" s="45">
        <v>91.838999999999999</v>
      </c>
      <c r="F49" s="37">
        <f t="shared" si="0"/>
        <v>35.322692307692307</v>
      </c>
      <c r="G49" s="30"/>
      <c r="H49" s="2"/>
    </row>
    <row r="50" spans="1:8" ht="15" customHeight="1" thickBot="1">
      <c r="A50" s="42" t="s">
        <v>96</v>
      </c>
      <c r="B50" s="43" t="s">
        <v>31</v>
      </c>
      <c r="C50" s="44" t="s">
        <v>98</v>
      </c>
      <c r="D50" s="45">
        <v>260</v>
      </c>
      <c r="E50" s="45">
        <v>91.838999999999999</v>
      </c>
      <c r="F50" s="37">
        <f t="shared" si="0"/>
        <v>35.322692307692307</v>
      </c>
      <c r="G50" s="30"/>
      <c r="H50" s="2"/>
    </row>
    <row r="51" spans="1:8" ht="38.25" customHeight="1" thickBot="1">
      <c r="A51" s="42" t="s">
        <v>99</v>
      </c>
      <c r="B51" s="43" t="s">
        <v>31</v>
      </c>
      <c r="C51" s="44" t="s">
        <v>100</v>
      </c>
      <c r="D51" s="45" t="s">
        <v>44</v>
      </c>
      <c r="E51" s="45">
        <v>88.5505</v>
      </c>
      <c r="F51" s="37"/>
      <c r="G51" s="30"/>
      <c r="H51" s="2"/>
    </row>
    <row r="52" spans="1:8" ht="15" customHeight="1" thickBot="1">
      <c r="A52" s="42" t="s">
        <v>101</v>
      </c>
      <c r="B52" s="43" t="s">
        <v>31</v>
      </c>
      <c r="C52" s="44" t="s">
        <v>102</v>
      </c>
      <c r="D52" s="45" t="s">
        <v>44</v>
      </c>
      <c r="E52" s="45">
        <v>3.2885</v>
      </c>
      <c r="F52" s="37"/>
      <c r="G52" s="30"/>
      <c r="H52" s="2"/>
    </row>
    <row r="53" spans="1:8" ht="25.5" customHeight="1" thickBot="1">
      <c r="A53" s="42" t="s">
        <v>103</v>
      </c>
      <c r="B53" s="43" t="s">
        <v>31</v>
      </c>
      <c r="C53" s="44" t="s">
        <v>104</v>
      </c>
      <c r="D53" s="45">
        <v>318</v>
      </c>
      <c r="E53" s="45">
        <v>257.51100000000002</v>
      </c>
      <c r="F53" s="37">
        <f t="shared" si="0"/>
        <v>80.978301886792465</v>
      </c>
      <c r="G53" s="30"/>
      <c r="H53" s="2"/>
    </row>
    <row r="54" spans="1:8" ht="38.25" customHeight="1" thickBot="1">
      <c r="A54" s="42" t="s">
        <v>105</v>
      </c>
      <c r="B54" s="43" t="s">
        <v>31</v>
      </c>
      <c r="C54" s="44" t="s">
        <v>106</v>
      </c>
      <c r="D54" s="45">
        <v>318</v>
      </c>
      <c r="E54" s="45">
        <v>257.51100000000002</v>
      </c>
      <c r="F54" s="37">
        <f t="shared" si="0"/>
        <v>80.978301886792465</v>
      </c>
      <c r="G54" s="30"/>
      <c r="H54" s="2"/>
    </row>
    <row r="55" spans="1:8" ht="63.75" customHeight="1" thickBot="1">
      <c r="A55" s="42" t="s">
        <v>107</v>
      </c>
      <c r="B55" s="43" t="s">
        <v>31</v>
      </c>
      <c r="C55" s="44" t="s">
        <v>108</v>
      </c>
      <c r="D55" s="45" t="s">
        <v>44</v>
      </c>
      <c r="E55" s="45">
        <v>257.51100000000002</v>
      </c>
      <c r="F55" s="37"/>
      <c r="G55" s="30"/>
      <c r="H55" s="2"/>
    </row>
    <row r="56" spans="1:8" ht="25.5" customHeight="1" thickBot="1">
      <c r="A56" s="42" t="s">
        <v>109</v>
      </c>
      <c r="B56" s="43" t="s">
        <v>31</v>
      </c>
      <c r="C56" s="44" t="s">
        <v>110</v>
      </c>
      <c r="D56" s="45">
        <v>16684</v>
      </c>
      <c r="E56" s="45">
        <v>869.53128000000004</v>
      </c>
      <c r="F56" s="37">
        <f t="shared" si="0"/>
        <v>5.2117674418604656</v>
      </c>
      <c r="G56" s="30"/>
      <c r="H56" s="2"/>
    </row>
    <row r="57" spans="1:8" ht="15" customHeight="1" thickBot="1">
      <c r="A57" s="42" t="s">
        <v>111</v>
      </c>
      <c r="B57" s="43" t="s">
        <v>31</v>
      </c>
      <c r="C57" s="44" t="s">
        <v>112</v>
      </c>
      <c r="D57" s="45">
        <v>16684</v>
      </c>
      <c r="E57" s="45">
        <v>869.53128000000004</v>
      </c>
      <c r="F57" s="37">
        <f t="shared" si="0"/>
        <v>5.2117674418604656</v>
      </c>
      <c r="G57" s="30"/>
      <c r="H57" s="2"/>
    </row>
    <row r="58" spans="1:8" ht="25.5" customHeight="1" thickBot="1">
      <c r="A58" s="42" t="s">
        <v>113</v>
      </c>
      <c r="B58" s="43" t="s">
        <v>31</v>
      </c>
      <c r="C58" s="44" t="s">
        <v>114</v>
      </c>
      <c r="D58" s="45">
        <v>160</v>
      </c>
      <c r="E58" s="45">
        <v>156.88413</v>
      </c>
      <c r="F58" s="37">
        <f t="shared" si="0"/>
        <v>98.052581250000003</v>
      </c>
      <c r="G58" s="30"/>
      <c r="H58" s="2"/>
    </row>
    <row r="59" spans="1:8" ht="51" customHeight="1" thickBot="1">
      <c r="A59" s="42" t="s">
        <v>115</v>
      </c>
      <c r="B59" s="43" t="s">
        <v>31</v>
      </c>
      <c r="C59" s="44" t="s">
        <v>116</v>
      </c>
      <c r="D59" s="45" t="s">
        <v>44</v>
      </c>
      <c r="E59" s="45">
        <v>149.52376000000001</v>
      </c>
      <c r="F59" s="37"/>
      <c r="G59" s="30"/>
      <c r="H59" s="2"/>
    </row>
    <row r="60" spans="1:8" ht="25.5" customHeight="1" thickBot="1">
      <c r="A60" s="42" t="s">
        <v>117</v>
      </c>
      <c r="B60" s="43" t="s">
        <v>31</v>
      </c>
      <c r="C60" s="44" t="s">
        <v>118</v>
      </c>
      <c r="D60" s="45" t="s">
        <v>44</v>
      </c>
      <c r="E60" s="45">
        <v>7.3603699999999996</v>
      </c>
      <c r="F60" s="37"/>
      <c r="G60" s="30"/>
      <c r="H60" s="2"/>
    </row>
    <row r="61" spans="1:8" ht="38.25" customHeight="1" thickBot="1">
      <c r="A61" s="42" t="s">
        <v>119</v>
      </c>
      <c r="B61" s="43" t="s">
        <v>31</v>
      </c>
      <c r="C61" s="44" t="s">
        <v>120</v>
      </c>
      <c r="D61" s="45">
        <v>16524</v>
      </c>
      <c r="E61" s="45">
        <v>712.64715000000001</v>
      </c>
      <c r="F61" s="37">
        <f t="shared" si="0"/>
        <v>4.3128004720406681</v>
      </c>
      <c r="G61" s="30"/>
      <c r="H61" s="2"/>
    </row>
    <row r="62" spans="1:8" ht="63.75" customHeight="1" thickBot="1">
      <c r="A62" s="42" t="s">
        <v>121</v>
      </c>
      <c r="B62" s="43" t="s">
        <v>31</v>
      </c>
      <c r="C62" s="44" t="s">
        <v>122</v>
      </c>
      <c r="D62" s="45" t="s">
        <v>44</v>
      </c>
      <c r="E62" s="45">
        <v>711.55934999999999</v>
      </c>
      <c r="F62" s="37"/>
      <c r="G62" s="30"/>
      <c r="H62" s="2"/>
    </row>
    <row r="63" spans="1:8" ht="38.25" customHeight="1" thickBot="1">
      <c r="A63" s="42" t="s">
        <v>123</v>
      </c>
      <c r="B63" s="43" t="s">
        <v>31</v>
      </c>
      <c r="C63" s="44" t="s">
        <v>124</v>
      </c>
      <c r="D63" s="45" t="s">
        <v>44</v>
      </c>
      <c r="E63" s="45">
        <v>1.0877999999999999</v>
      </c>
      <c r="F63" s="37"/>
      <c r="G63" s="30"/>
      <c r="H63" s="2"/>
    </row>
    <row r="64" spans="1:8" ht="15" customHeight="1" thickBot="1">
      <c r="A64" s="42" t="s">
        <v>125</v>
      </c>
      <c r="B64" s="43" t="s">
        <v>31</v>
      </c>
      <c r="C64" s="44" t="s">
        <v>126</v>
      </c>
      <c r="D64" s="45">
        <v>4129</v>
      </c>
      <c r="E64" s="45">
        <v>779.20745999999997</v>
      </c>
      <c r="F64" s="37">
        <f t="shared" si="0"/>
        <v>18.871578106078953</v>
      </c>
      <c r="G64" s="30"/>
      <c r="H64" s="2"/>
    </row>
    <row r="65" spans="1:8" ht="25.5" customHeight="1" thickBot="1">
      <c r="A65" s="42" t="s">
        <v>127</v>
      </c>
      <c r="B65" s="43" t="s">
        <v>31</v>
      </c>
      <c r="C65" s="44" t="s">
        <v>128</v>
      </c>
      <c r="D65" s="45">
        <v>4104</v>
      </c>
      <c r="E65" s="45">
        <v>779.20745999999997</v>
      </c>
      <c r="F65" s="37">
        <f t="shared" si="0"/>
        <v>18.986536549707601</v>
      </c>
      <c r="G65" s="30"/>
      <c r="H65" s="2"/>
    </row>
    <row r="66" spans="1:8" ht="38.25" customHeight="1" thickBot="1">
      <c r="A66" s="42" t="s">
        <v>129</v>
      </c>
      <c r="B66" s="43" t="s">
        <v>31</v>
      </c>
      <c r="C66" s="44" t="s">
        <v>130</v>
      </c>
      <c r="D66" s="45">
        <v>4104</v>
      </c>
      <c r="E66" s="45">
        <v>779.20745999999997</v>
      </c>
      <c r="F66" s="37">
        <f t="shared" si="0"/>
        <v>18.986536549707601</v>
      </c>
      <c r="G66" s="30"/>
      <c r="H66" s="2"/>
    </row>
    <row r="67" spans="1:8" ht="76.5" customHeight="1" thickBot="1">
      <c r="A67" s="42" t="s">
        <v>131</v>
      </c>
      <c r="B67" s="43" t="s">
        <v>31</v>
      </c>
      <c r="C67" s="44" t="s">
        <v>132</v>
      </c>
      <c r="D67" s="45" t="s">
        <v>44</v>
      </c>
      <c r="E67" s="45">
        <v>779.20745999999997</v>
      </c>
      <c r="F67" s="37"/>
      <c r="G67" s="30"/>
      <c r="H67" s="2"/>
    </row>
    <row r="68" spans="1:8" ht="38.25" customHeight="1" thickBot="1">
      <c r="A68" s="42" t="s">
        <v>133</v>
      </c>
      <c r="B68" s="43" t="s">
        <v>31</v>
      </c>
      <c r="C68" s="44" t="s">
        <v>134</v>
      </c>
      <c r="D68" s="45">
        <v>25</v>
      </c>
      <c r="E68" s="45" t="s">
        <v>44</v>
      </c>
      <c r="F68" s="37"/>
      <c r="G68" s="30"/>
      <c r="H68" s="2"/>
    </row>
    <row r="69" spans="1:8" ht="25.5" customHeight="1" thickBot="1">
      <c r="A69" s="42" t="s">
        <v>135</v>
      </c>
      <c r="B69" s="43" t="s">
        <v>31</v>
      </c>
      <c r="C69" s="44" t="s">
        <v>136</v>
      </c>
      <c r="D69" s="45">
        <v>25</v>
      </c>
      <c r="E69" s="45" t="s">
        <v>44</v>
      </c>
      <c r="F69" s="37"/>
      <c r="G69" s="30"/>
      <c r="H69" s="2"/>
    </row>
    <row r="70" spans="1:8" ht="38.25" customHeight="1" thickBot="1">
      <c r="A70" s="42" t="s">
        <v>137</v>
      </c>
      <c r="B70" s="43" t="s">
        <v>31</v>
      </c>
      <c r="C70" s="44" t="s">
        <v>138</v>
      </c>
      <c r="D70" s="45">
        <v>5300</v>
      </c>
      <c r="E70" s="45">
        <v>799.99572999999998</v>
      </c>
      <c r="F70" s="37">
        <f t="shared" si="0"/>
        <v>15.094259056603773</v>
      </c>
      <c r="G70" s="30"/>
      <c r="H70" s="2"/>
    </row>
    <row r="71" spans="1:8" ht="76.5" customHeight="1" thickBot="1">
      <c r="A71" s="42" t="s">
        <v>139</v>
      </c>
      <c r="B71" s="43" t="s">
        <v>31</v>
      </c>
      <c r="C71" s="44" t="s">
        <v>140</v>
      </c>
      <c r="D71" s="45">
        <v>3000</v>
      </c>
      <c r="E71" s="45">
        <v>284.18448999999998</v>
      </c>
      <c r="F71" s="37">
        <f t="shared" si="0"/>
        <v>9.4728163333333324</v>
      </c>
      <c r="G71" s="30"/>
      <c r="H71" s="2"/>
    </row>
    <row r="72" spans="1:8" ht="63.75" customHeight="1" thickBot="1">
      <c r="A72" s="42" t="s">
        <v>141</v>
      </c>
      <c r="B72" s="43" t="s">
        <v>31</v>
      </c>
      <c r="C72" s="44" t="s">
        <v>142</v>
      </c>
      <c r="D72" s="45">
        <v>3000</v>
      </c>
      <c r="E72" s="45">
        <v>284.18448999999998</v>
      </c>
      <c r="F72" s="37">
        <f t="shared" si="0"/>
        <v>9.4728163333333324</v>
      </c>
      <c r="G72" s="30"/>
      <c r="H72" s="2"/>
    </row>
    <row r="73" spans="1:8" ht="76.5" customHeight="1" thickBot="1">
      <c r="A73" s="42" t="s">
        <v>143</v>
      </c>
      <c r="B73" s="43" t="s">
        <v>31</v>
      </c>
      <c r="C73" s="44" t="s">
        <v>144</v>
      </c>
      <c r="D73" s="45">
        <v>2000</v>
      </c>
      <c r="E73" s="45">
        <v>214.97148000000001</v>
      </c>
      <c r="F73" s="37">
        <f t="shared" si="0"/>
        <v>10.748574000000001</v>
      </c>
      <c r="G73" s="30"/>
      <c r="H73" s="2"/>
    </row>
    <row r="74" spans="1:8" ht="76.5" customHeight="1" thickBot="1">
      <c r="A74" s="42" t="s">
        <v>145</v>
      </c>
      <c r="B74" s="43" t="s">
        <v>31</v>
      </c>
      <c r="C74" s="44" t="s">
        <v>146</v>
      </c>
      <c r="D74" s="45">
        <v>1000</v>
      </c>
      <c r="E74" s="45">
        <v>69.213009999999997</v>
      </c>
      <c r="F74" s="37">
        <f t="shared" si="0"/>
        <v>6.9213009999999988</v>
      </c>
      <c r="G74" s="30"/>
      <c r="H74" s="2"/>
    </row>
    <row r="75" spans="1:8" ht="76.5" customHeight="1" thickBot="1">
      <c r="A75" s="42" t="s">
        <v>147</v>
      </c>
      <c r="B75" s="43" t="s">
        <v>31</v>
      </c>
      <c r="C75" s="44" t="s">
        <v>148</v>
      </c>
      <c r="D75" s="45">
        <v>2300</v>
      </c>
      <c r="E75" s="45">
        <v>515.81124</v>
      </c>
      <c r="F75" s="37">
        <f t="shared" si="0"/>
        <v>22.426575652173913</v>
      </c>
      <c r="G75" s="30"/>
      <c r="H75" s="2"/>
    </row>
    <row r="76" spans="1:8" ht="76.5" customHeight="1" thickBot="1">
      <c r="A76" s="42" t="s">
        <v>149</v>
      </c>
      <c r="B76" s="43" t="s">
        <v>31</v>
      </c>
      <c r="C76" s="44" t="s">
        <v>150</v>
      </c>
      <c r="D76" s="45">
        <v>2300</v>
      </c>
      <c r="E76" s="45">
        <v>515.81124</v>
      </c>
      <c r="F76" s="37">
        <f t="shared" si="0"/>
        <v>22.426575652173913</v>
      </c>
      <c r="G76" s="30"/>
      <c r="H76" s="2"/>
    </row>
    <row r="77" spans="1:8" ht="76.5" customHeight="1" thickBot="1">
      <c r="A77" s="42" t="s">
        <v>151</v>
      </c>
      <c r="B77" s="43" t="s">
        <v>31</v>
      </c>
      <c r="C77" s="44" t="s">
        <v>152</v>
      </c>
      <c r="D77" s="45">
        <v>2300</v>
      </c>
      <c r="E77" s="45">
        <v>515.81124</v>
      </c>
      <c r="F77" s="37">
        <f t="shared" si="0"/>
        <v>22.426575652173913</v>
      </c>
      <c r="G77" s="30"/>
      <c r="H77" s="2"/>
    </row>
    <row r="78" spans="1:8" ht="15" customHeight="1" thickBot="1">
      <c r="A78" s="42" t="s">
        <v>153</v>
      </c>
      <c r="B78" s="43" t="s">
        <v>31</v>
      </c>
      <c r="C78" s="44" t="s">
        <v>154</v>
      </c>
      <c r="D78" s="45">
        <v>2507</v>
      </c>
      <c r="E78" s="45">
        <v>449.13509999999997</v>
      </c>
      <c r="F78" s="37">
        <f t="shared" si="0"/>
        <v>17.91524132429198</v>
      </c>
      <c r="G78" s="30"/>
      <c r="H78" s="2"/>
    </row>
    <row r="79" spans="1:8" ht="15" customHeight="1" thickBot="1">
      <c r="A79" s="42" t="s">
        <v>155</v>
      </c>
      <c r="B79" s="43" t="s">
        <v>31</v>
      </c>
      <c r="C79" s="44" t="s">
        <v>156</v>
      </c>
      <c r="D79" s="45">
        <v>2507</v>
      </c>
      <c r="E79" s="45">
        <v>449.13509999999997</v>
      </c>
      <c r="F79" s="37">
        <f t="shared" si="0"/>
        <v>17.91524132429198</v>
      </c>
      <c r="G79" s="30"/>
      <c r="H79" s="2"/>
    </row>
    <row r="80" spans="1:8" ht="25.5" customHeight="1" thickBot="1">
      <c r="A80" s="42" t="s">
        <v>157</v>
      </c>
      <c r="B80" s="43" t="s">
        <v>31</v>
      </c>
      <c r="C80" s="44" t="s">
        <v>158</v>
      </c>
      <c r="D80" s="45">
        <v>330</v>
      </c>
      <c r="E80" s="45">
        <v>32.535200000000003</v>
      </c>
      <c r="F80" s="37">
        <f t="shared" si="0"/>
        <v>9.8591515151515168</v>
      </c>
      <c r="G80" s="30"/>
      <c r="H80" s="2"/>
    </row>
    <row r="81" spans="1:8" ht="63.75" customHeight="1" thickBot="1">
      <c r="A81" s="42" t="s">
        <v>159</v>
      </c>
      <c r="B81" s="43" t="s">
        <v>31</v>
      </c>
      <c r="C81" s="44" t="s">
        <v>160</v>
      </c>
      <c r="D81" s="45" t="s">
        <v>44</v>
      </c>
      <c r="E81" s="45">
        <v>32.535200000000003</v>
      </c>
      <c r="F81" s="37"/>
      <c r="G81" s="30"/>
      <c r="H81" s="2"/>
    </row>
    <row r="82" spans="1:8" ht="25.5" customHeight="1" thickBot="1">
      <c r="A82" s="42" t="s">
        <v>161</v>
      </c>
      <c r="B82" s="43" t="s">
        <v>31</v>
      </c>
      <c r="C82" s="44" t="s">
        <v>162</v>
      </c>
      <c r="D82" s="45">
        <v>7</v>
      </c>
      <c r="E82" s="45">
        <v>0.15928</v>
      </c>
      <c r="F82" s="37">
        <f t="shared" ref="F81:F138" si="1">SUM(E82/D82*100)</f>
        <v>2.2754285714285718</v>
      </c>
      <c r="G82" s="30"/>
      <c r="H82" s="2"/>
    </row>
    <row r="83" spans="1:8" ht="63.75" customHeight="1" thickBot="1">
      <c r="A83" s="42" t="s">
        <v>163</v>
      </c>
      <c r="B83" s="43" t="s">
        <v>31</v>
      </c>
      <c r="C83" s="44" t="s">
        <v>164</v>
      </c>
      <c r="D83" s="45" t="s">
        <v>44</v>
      </c>
      <c r="E83" s="45">
        <v>0.15928</v>
      </c>
      <c r="F83" s="37"/>
      <c r="G83" s="30"/>
      <c r="H83" s="2"/>
    </row>
    <row r="84" spans="1:8" ht="15" customHeight="1" thickBot="1">
      <c r="A84" s="42" t="s">
        <v>165</v>
      </c>
      <c r="B84" s="43" t="s">
        <v>31</v>
      </c>
      <c r="C84" s="44" t="s">
        <v>166</v>
      </c>
      <c r="D84" s="45">
        <v>382</v>
      </c>
      <c r="E84" s="45">
        <v>5.65733</v>
      </c>
      <c r="F84" s="37">
        <f t="shared" si="1"/>
        <v>1.4809764397905758</v>
      </c>
      <c r="G84" s="30"/>
      <c r="H84" s="2"/>
    </row>
    <row r="85" spans="1:8" ht="51" customHeight="1" thickBot="1">
      <c r="A85" s="42" t="s">
        <v>167</v>
      </c>
      <c r="B85" s="43" t="s">
        <v>31</v>
      </c>
      <c r="C85" s="44" t="s">
        <v>168</v>
      </c>
      <c r="D85" s="45" t="s">
        <v>44</v>
      </c>
      <c r="E85" s="45">
        <v>5.65733</v>
      </c>
      <c r="F85" s="37"/>
      <c r="G85" s="30"/>
      <c r="H85" s="2"/>
    </row>
    <row r="86" spans="1:8" ht="15" customHeight="1" thickBot="1">
      <c r="A86" s="42" t="s">
        <v>169</v>
      </c>
      <c r="B86" s="43" t="s">
        <v>31</v>
      </c>
      <c r="C86" s="44" t="s">
        <v>170</v>
      </c>
      <c r="D86" s="45">
        <v>1788</v>
      </c>
      <c r="E86" s="45">
        <v>410.78328999999997</v>
      </c>
      <c r="F86" s="37">
        <f t="shared" si="1"/>
        <v>22.97445693512304</v>
      </c>
      <c r="G86" s="30"/>
      <c r="H86" s="2"/>
    </row>
    <row r="87" spans="1:8" ht="51" customHeight="1" thickBot="1">
      <c r="A87" s="42" t="s">
        <v>171</v>
      </c>
      <c r="B87" s="43" t="s">
        <v>31</v>
      </c>
      <c r="C87" s="44" t="s">
        <v>172</v>
      </c>
      <c r="D87" s="45" t="s">
        <v>44</v>
      </c>
      <c r="E87" s="45">
        <v>410.78328999999997</v>
      </c>
      <c r="F87" s="37"/>
      <c r="G87" s="30"/>
      <c r="H87" s="2"/>
    </row>
    <row r="88" spans="1:8" ht="25.5" customHeight="1" thickBot="1">
      <c r="A88" s="42" t="s">
        <v>173</v>
      </c>
      <c r="B88" s="43" t="s">
        <v>31</v>
      </c>
      <c r="C88" s="44" t="s">
        <v>174</v>
      </c>
      <c r="D88" s="45">
        <v>1600</v>
      </c>
      <c r="E88" s="45">
        <v>185.81985</v>
      </c>
      <c r="F88" s="37">
        <f t="shared" si="1"/>
        <v>11.613740625</v>
      </c>
      <c r="G88" s="30"/>
      <c r="H88" s="2"/>
    </row>
    <row r="89" spans="1:8" ht="76.5" customHeight="1" thickBot="1">
      <c r="A89" s="42" t="s">
        <v>175</v>
      </c>
      <c r="B89" s="43" t="s">
        <v>31</v>
      </c>
      <c r="C89" s="44" t="s">
        <v>176</v>
      </c>
      <c r="D89" s="45">
        <v>1000</v>
      </c>
      <c r="E89" s="45" t="s">
        <v>44</v>
      </c>
      <c r="F89" s="37"/>
      <c r="G89" s="30"/>
      <c r="H89" s="2"/>
    </row>
    <row r="90" spans="1:8" ht="89.25" customHeight="1" thickBot="1">
      <c r="A90" s="42" t="s">
        <v>177</v>
      </c>
      <c r="B90" s="43" t="s">
        <v>31</v>
      </c>
      <c r="C90" s="44" t="s">
        <v>178</v>
      </c>
      <c r="D90" s="45">
        <v>1000</v>
      </c>
      <c r="E90" s="45" t="s">
        <v>44</v>
      </c>
      <c r="F90" s="37"/>
      <c r="G90" s="30"/>
      <c r="H90" s="2"/>
    </row>
    <row r="91" spans="1:8" ht="76.5" customHeight="1" thickBot="1">
      <c r="A91" s="42" t="s">
        <v>179</v>
      </c>
      <c r="B91" s="43" t="s">
        <v>31</v>
      </c>
      <c r="C91" s="44" t="s">
        <v>180</v>
      </c>
      <c r="D91" s="45">
        <v>1000</v>
      </c>
      <c r="E91" s="45" t="s">
        <v>44</v>
      </c>
      <c r="F91" s="37"/>
      <c r="G91" s="30"/>
      <c r="H91" s="2"/>
    </row>
    <row r="92" spans="1:8" ht="25.5" customHeight="1" thickBot="1">
      <c r="A92" s="42" t="s">
        <v>181</v>
      </c>
      <c r="B92" s="43" t="s">
        <v>31</v>
      </c>
      <c r="C92" s="44" t="s">
        <v>182</v>
      </c>
      <c r="D92" s="45">
        <v>600</v>
      </c>
      <c r="E92" s="45">
        <v>185.81985</v>
      </c>
      <c r="F92" s="37">
        <f t="shared" si="1"/>
        <v>30.969974999999998</v>
      </c>
      <c r="G92" s="30"/>
      <c r="H92" s="2"/>
    </row>
    <row r="93" spans="1:8" ht="25.5" customHeight="1" thickBot="1">
      <c r="A93" s="42" t="s">
        <v>183</v>
      </c>
      <c r="B93" s="43" t="s">
        <v>31</v>
      </c>
      <c r="C93" s="44" t="s">
        <v>184</v>
      </c>
      <c r="D93" s="45">
        <v>600</v>
      </c>
      <c r="E93" s="45">
        <v>185.81985</v>
      </c>
      <c r="F93" s="37">
        <f t="shared" si="1"/>
        <v>30.969974999999998</v>
      </c>
      <c r="G93" s="30"/>
      <c r="H93" s="2"/>
    </row>
    <row r="94" spans="1:8" ht="38.25" customHeight="1" thickBot="1">
      <c r="A94" s="42" t="s">
        <v>185</v>
      </c>
      <c r="B94" s="43" t="s">
        <v>31</v>
      </c>
      <c r="C94" s="44" t="s">
        <v>186</v>
      </c>
      <c r="D94" s="45">
        <v>100</v>
      </c>
      <c r="E94" s="45">
        <v>12.880709999999999</v>
      </c>
      <c r="F94" s="37">
        <f t="shared" si="1"/>
        <v>12.880709999999999</v>
      </c>
      <c r="G94" s="30"/>
      <c r="H94" s="2"/>
    </row>
    <row r="95" spans="1:8" ht="38.25" customHeight="1" thickBot="1">
      <c r="A95" s="42" t="s">
        <v>187</v>
      </c>
      <c r="B95" s="43" t="s">
        <v>31</v>
      </c>
      <c r="C95" s="44" t="s">
        <v>188</v>
      </c>
      <c r="D95" s="45">
        <v>500</v>
      </c>
      <c r="E95" s="45">
        <v>172.93914000000001</v>
      </c>
      <c r="F95" s="37">
        <f t="shared" si="1"/>
        <v>34.587828000000002</v>
      </c>
      <c r="G95" s="30"/>
      <c r="H95" s="2"/>
    </row>
    <row r="96" spans="1:8" ht="15" customHeight="1" thickBot="1">
      <c r="A96" s="42" t="s">
        <v>189</v>
      </c>
      <c r="B96" s="43" t="s">
        <v>31</v>
      </c>
      <c r="C96" s="44" t="s">
        <v>190</v>
      </c>
      <c r="D96" s="45">
        <v>2003</v>
      </c>
      <c r="E96" s="45">
        <v>893.26611000000003</v>
      </c>
      <c r="F96" s="37">
        <f t="shared" si="1"/>
        <v>44.596410883674494</v>
      </c>
      <c r="G96" s="30"/>
      <c r="H96" s="2"/>
    </row>
    <row r="97" spans="1:8" ht="25.5" customHeight="1" thickBot="1">
      <c r="A97" s="42" t="s">
        <v>191</v>
      </c>
      <c r="B97" s="43" t="s">
        <v>31</v>
      </c>
      <c r="C97" s="44" t="s">
        <v>192</v>
      </c>
      <c r="D97" s="45">
        <v>170</v>
      </c>
      <c r="E97" s="45">
        <v>20.571750000000002</v>
      </c>
      <c r="F97" s="37">
        <f t="shared" si="1"/>
        <v>12.101029411764706</v>
      </c>
      <c r="G97" s="30"/>
      <c r="H97" s="2"/>
    </row>
    <row r="98" spans="1:8" ht="63.75" customHeight="1" thickBot="1">
      <c r="A98" s="42" t="s">
        <v>193</v>
      </c>
      <c r="B98" s="43" t="s">
        <v>31</v>
      </c>
      <c r="C98" s="44" t="s">
        <v>194</v>
      </c>
      <c r="D98" s="45">
        <v>100</v>
      </c>
      <c r="E98" s="45">
        <v>8.5120000000000005</v>
      </c>
      <c r="F98" s="37">
        <f t="shared" si="1"/>
        <v>8.5120000000000005</v>
      </c>
      <c r="G98" s="30"/>
      <c r="H98" s="2"/>
    </row>
    <row r="99" spans="1:8" ht="51" customHeight="1" thickBot="1">
      <c r="A99" s="42" t="s">
        <v>195</v>
      </c>
      <c r="B99" s="43" t="s">
        <v>31</v>
      </c>
      <c r="C99" s="44" t="s">
        <v>196</v>
      </c>
      <c r="D99" s="45">
        <v>70</v>
      </c>
      <c r="E99" s="45">
        <v>12.059749999999999</v>
      </c>
      <c r="F99" s="37">
        <f t="shared" si="1"/>
        <v>17.228214285714287</v>
      </c>
      <c r="G99" s="30"/>
      <c r="H99" s="2"/>
    </row>
    <row r="100" spans="1:8" ht="51" customHeight="1" thickBot="1">
      <c r="A100" s="42" t="s">
        <v>197</v>
      </c>
      <c r="B100" s="43" t="s">
        <v>31</v>
      </c>
      <c r="C100" s="44" t="s">
        <v>198</v>
      </c>
      <c r="D100" s="45">
        <v>75</v>
      </c>
      <c r="E100" s="45">
        <v>10</v>
      </c>
      <c r="F100" s="37">
        <f t="shared" si="1"/>
        <v>13.333333333333334</v>
      </c>
      <c r="G100" s="30"/>
      <c r="H100" s="2"/>
    </row>
    <row r="101" spans="1:8" ht="51" customHeight="1" thickBot="1">
      <c r="A101" s="42" t="s">
        <v>199</v>
      </c>
      <c r="B101" s="43" t="s">
        <v>31</v>
      </c>
      <c r="C101" s="44" t="s">
        <v>200</v>
      </c>
      <c r="D101" s="45">
        <v>110</v>
      </c>
      <c r="E101" s="45">
        <v>60.5</v>
      </c>
      <c r="F101" s="37">
        <f t="shared" si="1"/>
        <v>55.000000000000007</v>
      </c>
      <c r="G101" s="30"/>
      <c r="H101" s="2"/>
    </row>
    <row r="102" spans="1:8" ht="51" customHeight="1" thickBot="1">
      <c r="A102" s="42" t="s">
        <v>201</v>
      </c>
      <c r="B102" s="43" t="s">
        <v>31</v>
      </c>
      <c r="C102" s="44" t="s">
        <v>202</v>
      </c>
      <c r="D102" s="45">
        <v>110</v>
      </c>
      <c r="E102" s="45">
        <v>60.5</v>
      </c>
      <c r="F102" s="37">
        <f t="shared" si="1"/>
        <v>55.000000000000007</v>
      </c>
      <c r="G102" s="30"/>
      <c r="H102" s="2"/>
    </row>
    <row r="103" spans="1:8" ht="89.25" customHeight="1" thickBot="1">
      <c r="A103" s="42" t="s">
        <v>203</v>
      </c>
      <c r="B103" s="43" t="s">
        <v>31</v>
      </c>
      <c r="C103" s="44" t="s">
        <v>204</v>
      </c>
      <c r="D103" s="45" t="s">
        <v>44</v>
      </c>
      <c r="E103" s="45">
        <v>60.5</v>
      </c>
      <c r="F103" s="37"/>
      <c r="G103" s="30"/>
      <c r="H103" s="2"/>
    </row>
    <row r="104" spans="1:8" ht="102" customHeight="1" thickBot="1">
      <c r="A104" s="42" t="s">
        <v>205</v>
      </c>
      <c r="B104" s="43" t="s">
        <v>31</v>
      </c>
      <c r="C104" s="44" t="s">
        <v>206</v>
      </c>
      <c r="D104" s="45">
        <v>82</v>
      </c>
      <c r="E104" s="45">
        <v>11</v>
      </c>
      <c r="F104" s="37">
        <f t="shared" si="1"/>
        <v>13.414634146341465</v>
      </c>
      <c r="G104" s="30"/>
      <c r="H104" s="2"/>
    </row>
    <row r="105" spans="1:8" ht="38.25" customHeight="1" thickBot="1">
      <c r="A105" s="42" t="s">
        <v>207</v>
      </c>
      <c r="B105" s="43" t="s">
        <v>31</v>
      </c>
      <c r="C105" s="44" t="s">
        <v>208</v>
      </c>
      <c r="D105" s="45">
        <v>15</v>
      </c>
      <c r="E105" s="45">
        <v>5</v>
      </c>
      <c r="F105" s="37">
        <f t="shared" si="1"/>
        <v>33.333333333333329</v>
      </c>
      <c r="G105" s="30"/>
      <c r="H105" s="2"/>
    </row>
    <row r="106" spans="1:8" ht="25.5" customHeight="1" thickBot="1">
      <c r="A106" s="42" t="s">
        <v>209</v>
      </c>
      <c r="B106" s="43" t="s">
        <v>31</v>
      </c>
      <c r="C106" s="44" t="s">
        <v>210</v>
      </c>
      <c r="D106" s="45">
        <v>15</v>
      </c>
      <c r="E106" s="45">
        <v>2</v>
      </c>
      <c r="F106" s="37">
        <f t="shared" si="1"/>
        <v>13.333333333333334</v>
      </c>
      <c r="G106" s="30"/>
      <c r="H106" s="2"/>
    </row>
    <row r="107" spans="1:8" ht="63.75" customHeight="1" thickBot="1">
      <c r="A107" s="42" t="s">
        <v>211</v>
      </c>
      <c r="B107" s="43" t="s">
        <v>31</v>
      </c>
      <c r="C107" s="44" t="s">
        <v>212</v>
      </c>
      <c r="D107" s="45" t="s">
        <v>44</v>
      </c>
      <c r="E107" s="45">
        <v>2</v>
      </c>
      <c r="F107" s="37"/>
      <c r="G107" s="30"/>
      <c r="H107" s="2"/>
    </row>
    <row r="108" spans="1:8" ht="25.5" customHeight="1" thickBot="1">
      <c r="A108" s="42" t="s">
        <v>213</v>
      </c>
      <c r="B108" s="43" t="s">
        <v>31</v>
      </c>
      <c r="C108" s="44" t="s">
        <v>214</v>
      </c>
      <c r="D108" s="45">
        <v>42</v>
      </c>
      <c r="E108" s="45" t="s">
        <v>44</v>
      </c>
      <c r="F108" s="37"/>
      <c r="G108" s="30"/>
      <c r="H108" s="2"/>
    </row>
    <row r="109" spans="1:8" ht="25.5" customHeight="1" thickBot="1">
      <c r="A109" s="42" t="s">
        <v>215</v>
      </c>
      <c r="B109" s="43" t="s">
        <v>31</v>
      </c>
      <c r="C109" s="44" t="s">
        <v>216</v>
      </c>
      <c r="D109" s="45">
        <v>10</v>
      </c>
      <c r="E109" s="45">
        <v>4</v>
      </c>
      <c r="F109" s="37">
        <f t="shared" si="1"/>
        <v>40</v>
      </c>
      <c r="G109" s="30"/>
      <c r="H109" s="2"/>
    </row>
    <row r="110" spans="1:8" ht="38.25" customHeight="1" thickBot="1">
      <c r="A110" s="42" t="s">
        <v>217</v>
      </c>
      <c r="B110" s="43" t="s">
        <v>31</v>
      </c>
      <c r="C110" s="44" t="s">
        <v>218</v>
      </c>
      <c r="D110" s="45">
        <v>10</v>
      </c>
      <c r="E110" s="45">
        <v>4</v>
      </c>
      <c r="F110" s="37">
        <f t="shared" si="1"/>
        <v>40</v>
      </c>
      <c r="G110" s="30"/>
      <c r="H110" s="2"/>
    </row>
    <row r="111" spans="1:8" ht="51" customHeight="1" thickBot="1">
      <c r="A111" s="42" t="s">
        <v>219</v>
      </c>
      <c r="B111" s="43" t="s">
        <v>31</v>
      </c>
      <c r="C111" s="44" t="s">
        <v>220</v>
      </c>
      <c r="D111" s="45">
        <v>280</v>
      </c>
      <c r="E111" s="45">
        <v>33.307000000000002</v>
      </c>
      <c r="F111" s="37">
        <f t="shared" si="1"/>
        <v>11.895357142857144</v>
      </c>
      <c r="G111" s="30"/>
      <c r="H111" s="2"/>
    </row>
    <row r="112" spans="1:8" ht="89.25" customHeight="1" thickBot="1">
      <c r="A112" s="42" t="s">
        <v>221</v>
      </c>
      <c r="B112" s="43" t="s">
        <v>31</v>
      </c>
      <c r="C112" s="44" t="s">
        <v>222</v>
      </c>
      <c r="D112" s="45" t="s">
        <v>44</v>
      </c>
      <c r="E112" s="45">
        <v>33.307000000000002</v>
      </c>
      <c r="F112" s="37"/>
      <c r="G112" s="30"/>
      <c r="H112" s="2"/>
    </row>
    <row r="113" spans="1:8" ht="25.5" customHeight="1" thickBot="1">
      <c r="A113" s="42" t="s">
        <v>223</v>
      </c>
      <c r="B113" s="43" t="s">
        <v>31</v>
      </c>
      <c r="C113" s="44" t="s">
        <v>224</v>
      </c>
      <c r="D113" s="45">
        <v>226</v>
      </c>
      <c r="E113" s="45">
        <v>454.5</v>
      </c>
      <c r="F113" s="37">
        <f t="shared" si="1"/>
        <v>201.10619469026548</v>
      </c>
      <c r="G113" s="30"/>
      <c r="H113" s="2"/>
    </row>
    <row r="114" spans="1:8" ht="25.5" customHeight="1" thickBot="1">
      <c r="A114" s="42" t="s">
        <v>225</v>
      </c>
      <c r="B114" s="43" t="s">
        <v>31</v>
      </c>
      <c r="C114" s="44" t="s">
        <v>226</v>
      </c>
      <c r="D114" s="45">
        <v>226</v>
      </c>
      <c r="E114" s="45">
        <v>454.5</v>
      </c>
      <c r="F114" s="37">
        <f t="shared" si="1"/>
        <v>201.10619469026548</v>
      </c>
      <c r="G114" s="30"/>
      <c r="H114" s="2"/>
    </row>
    <row r="115" spans="1:8" ht="63.75" customHeight="1" thickBot="1">
      <c r="A115" s="42" t="s">
        <v>227</v>
      </c>
      <c r="B115" s="43" t="s">
        <v>31</v>
      </c>
      <c r="C115" s="44" t="s">
        <v>228</v>
      </c>
      <c r="D115" s="45" t="s">
        <v>44</v>
      </c>
      <c r="E115" s="45">
        <v>454.5</v>
      </c>
      <c r="F115" s="37"/>
      <c r="G115" s="30"/>
      <c r="H115" s="2"/>
    </row>
    <row r="116" spans="1:8" ht="63.75" customHeight="1" thickBot="1">
      <c r="A116" s="42" t="s">
        <v>229</v>
      </c>
      <c r="B116" s="43" t="s">
        <v>31</v>
      </c>
      <c r="C116" s="44" t="s">
        <v>230</v>
      </c>
      <c r="D116" s="45">
        <v>300</v>
      </c>
      <c r="E116" s="45">
        <v>167.15998999999999</v>
      </c>
      <c r="F116" s="37">
        <f t="shared" si="1"/>
        <v>55.71999666666666</v>
      </c>
      <c r="G116" s="30"/>
      <c r="H116" s="2"/>
    </row>
    <row r="117" spans="1:8" ht="102" customHeight="1" thickBot="1">
      <c r="A117" s="42" t="s">
        <v>231</v>
      </c>
      <c r="B117" s="43" t="s">
        <v>31</v>
      </c>
      <c r="C117" s="44" t="s">
        <v>232</v>
      </c>
      <c r="D117" s="45" t="s">
        <v>44</v>
      </c>
      <c r="E117" s="45">
        <v>167.15998999999999</v>
      </c>
      <c r="F117" s="37"/>
      <c r="G117" s="30"/>
      <c r="H117" s="2"/>
    </row>
    <row r="118" spans="1:8" ht="25.5" customHeight="1" thickBot="1">
      <c r="A118" s="42" t="s">
        <v>233</v>
      </c>
      <c r="B118" s="43" t="s">
        <v>31</v>
      </c>
      <c r="C118" s="44" t="s">
        <v>234</v>
      </c>
      <c r="D118" s="45">
        <v>760</v>
      </c>
      <c r="E118" s="45">
        <v>136.22737000000001</v>
      </c>
      <c r="F118" s="37">
        <f t="shared" si="1"/>
        <v>17.924653947368423</v>
      </c>
      <c r="G118" s="30"/>
      <c r="H118" s="2"/>
    </row>
    <row r="119" spans="1:8" ht="38.25" customHeight="1" thickBot="1">
      <c r="A119" s="42" t="s">
        <v>235</v>
      </c>
      <c r="B119" s="43" t="s">
        <v>31</v>
      </c>
      <c r="C119" s="44" t="s">
        <v>236</v>
      </c>
      <c r="D119" s="45">
        <v>760</v>
      </c>
      <c r="E119" s="45">
        <v>136.22737000000001</v>
      </c>
      <c r="F119" s="37">
        <f t="shared" si="1"/>
        <v>17.924653947368423</v>
      </c>
      <c r="G119" s="30"/>
      <c r="H119" s="2"/>
    </row>
    <row r="120" spans="1:8" ht="63.75" customHeight="1" thickBot="1">
      <c r="A120" s="42" t="s">
        <v>237</v>
      </c>
      <c r="B120" s="43" t="s">
        <v>31</v>
      </c>
      <c r="C120" s="44" t="s">
        <v>238</v>
      </c>
      <c r="D120" s="45" t="s">
        <v>44</v>
      </c>
      <c r="E120" s="45">
        <v>136.22737000000001</v>
      </c>
      <c r="F120" s="37"/>
      <c r="G120" s="30"/>
      <c r="H120" s="2"/>
    </row>
    <row r="121" spans="1:8" ht="15" customHeight="1" thickBot="1">
      <c r="A121" s="42" t="s">
        <v>239</v>
      </c>
      <c r="B121" s="43" t="s">
        <v>31</v>
      </c>
      <c r="C121" s="44" t="s">
        <v>240</v>
      </c>
      <c r="D121" s="45">
        <v>365712.7</v>
      </c>
      <c r="E121" s="45">
        <v>119960.90925</v>
      </c>
      <c r="F121" s="37">
        <f t="shared" si="1"/>
        <v>32.80195335026648</v>
      </c>
      <c r="G121" s="30"/>
      <c r="H121" s="2"/>
    </row>
    <row r="122" spans="1:8" ht="25.5" customHeight="1" thickBot="1">
      <c r="A122" s="42" t="s">
        <v>241</v>
      </c>
      <c r="B122" s="43" t="s">
        <v>31</v>
      </c>
      <c r="C122" s="44" t="s">
        <v>242</v>
      </c>
      <c r="D122" s="45">
        <v>365692.7</v>
      </c>
      <c r="E122" s="45">
        <v>119960.90925</v>
      </c>
      <c r="F122" s="37">
        <f t="shared" si="1"/>
        <v>32.803747312976164</v>
      </c>
      <c r="G122" s="30"/>
      <c r="H122" s="2"/>
    </row>
    <row r="123" spans="1:8" ht="25.5" customHeight="1" thickBot="1">
      <c r="A123" s="42" t="s">
        <v>243</v>
      </c>
      <c r="B123" s="43" t="s">
        <v>31</v>
      </c>
      <c r="C123" s="44" t="s">
        <v>244</v>
      </c>
      <c r="D123" s="45">
        <v>49579</v>
      </c>
      <c r="E123" s="45">
        <v>12394.8</v>
      </c>
      <c r="F123" s="37">
        <f t="shared" si="1"/>
        <v>25.000100849149842</v>
      </c>
      <c r="G123" s="30"/>
      <c r="H123" s="2"/>
    </row>
    <row r="124" spans="1:8" ht="15" customHeight="1" thickBot="1">
      <c r="A124" s="42" t="s">
        <v>245</v>
      </c>
      <c r="B124" s="43" t="s">
        <v>31</v>
      </c>
      <c r="C124" s="44" t="s">
        <v>246</v>
      </c>
      <c r="D124" s="45">
        <v>49579</v>
      </c>
      <c r="E124" s="45">
        <v>12394.8</v>
      </c>
      <c r="F124" s="37">
        <f t="shared" si="1"/>
        <v>25.000100849149842</v>
      </c>
      <c r="G124" s="30"/>
      <c r="H124" s="2"/>
    </row>
    <row r="125" spans="1:8" ht="15" customHeight="1" thickBot="1">
      <c r="A125" s="42" t="s">
        <v>247</v>
      </c>
      <c r="B125" s="43"/>
      <c r="C125" s="44" t="s">
        <v>248</v>
      </c>
      <c r="D125" s="45">
        <v>49579</v>
      </c>
      <c r="E125" s="45">
        <v>12394.8</v>
      </c>
      <c r="F125" s="37">
        <f t="shared" si="1"/>
        <v>25.000100849149842</v>
      </c>
      <c r="G125" s="30"/>
      <c r="H125" s="2"/>
    </row>
    <row r="126" spans="1:8" ht="25.5" customHeight="1" thickBot="1">
      <c r="A126" s="42" t="s">
        <v>249</v>
      </c>
      <c r="B126" s="43" t="s">
        <v>31</v>
      </c>
      <c r="C126" s="44" t="s">
        <v>250</v>
      </c>
      <c r="D126" s="45">
        <v>3370.5</v>
      </c>
      <c r="E126" s="45">
        <v>842.6</v>
      </c>
      <c r="F126" s="37">
        <f t="shared" si="1"/>
        <v>24.999258270286308</v>
      </c>
      <c r="G126" s="30"/>
      <c r="H126" s="2"/>
    </row>
    <row r="127" spans="1:8" ht="15" customHeight="1" thickBot="1">
      <c r="A127" s="42" t="s">
        <v>251</v>
      </c>
      <c r="B127" s="43" t="s">
        <v>31</v>
      </c>
      <c r="C127" s="44" t="s">
        <v>252</v>
      </c>
      <c r="D127" s="45">
        <v>3370.5</v>
      </c>
      <c r="E127" s="45">
        <v>842.6</v>
      </c>
      <c r="F127" s="37">
        <f t="shared" si="1"/>
        <v>24.999258270286308</v>
      </c>
      <c r="G127" s="30"/>
      <c r="H127" s="2"/>
    </row>
    <row r="128" spans="1:8" ht="15" customHeight="1" thickBot="1">
      <c r="A128" s="42" t="s">
        <v>253</v>
      </c>
      <c r="B128" s="43" t="s">
        <v>31</v>
      </c>
      <c r="C128" s="44" t="s">
        <v>254</v>
      </c>
      <c r="D128" s="45">
        <v>3370.5</v>
      </c>
      <c r="E128" s="45">
        <v>842.6</v>
      </c>
      <c r="F128" s="37">
        <f t="shared" si="1"/>
        <v>24.999258270286308</v>
      </c>
      <c r="G128" s="30"/>
      <c r="H128" s="2"/>
    </row>
    <row r="129" spans="1:8" ht="25.5" customHeight="1" thickBot="1">
      <c r="A129" s="42" t="s">
        <v>255</v>
      </c>
      <c r="B129" s="43" t="s">
        <v>31</v>
      </c>
      <c r="C129" s="44" t="s">
        <v>256</v>
      </c>
      <c r="D129" s="45">
        <v>304510.40000000002</v>
      </c>
      <c r="E129" s="45">
        <v>104809.94224999999</v>
      </c>
      <c r="F129" s="37">
        <f t="shared" si="1"/>
        <v>34.41916671811537</v>
      </c>
      <c r="G129" s="30"/>
      <c r="H129" s="2"/>
    </row>
    <row r="130" spans="1:8" ht="38.25" customHeight="1" thickBot="1">
      <c r="A130" s="42" t="s">
        <v>257</v>
      </c>
      <c r="B130" s="43" t="s">
        <v>31</v>
      </c>
      <c r="C130" s="44" t="s">
        <v>258</v>
      </c>
      <c r="D130" s="45">
        <v>291608.3</v>
      </c>
      <c r="E130" s="45">
        <v>101434.16715000001</v>
      </c>
      <c r="F130" s="37">
        <f t="shared" si="1"/>
        <v>34.784389590419757</v>
      </c>
      <c r="G130" s="30"/>
      <c r="H130" s="2"/>
    </row>
    <row r="131" spans="1:8" ht="38.25" customHeight="1" thickBot="1">
      <c r="A131" s="42" t="s">
        <v>259</v>
      </c>
      <c r="B131" s="43" t="s">
        <v>31</v>
      </c>
      <c r="C131" s="44" t="s">
        <v>260</v>
      </c>
      <c r="D131" s="45">
        <v>291608.3</v>
      </c>
      <c r="E131" s="45">
        <v>101434.16715000001</v>
      </c>
      <c r="F131" s="37">
        <f t="shared" si="1"/>
        <v>34.784389590419757</v>
      </c>
      <c r="G131" s="30"/>
      <c r="H131" s="2"/>
    </row>
    <row r="132" spans="1:8" ht="38.25" customHeight="1" thickBot="1">
      <c r="A132" s="42" t="s">
        <v>261</v>
      </c>
      <c r="B132" s="43" t="s">
        <v>31</v>
      </c>
      <c r="C132" s="44" t="s">
        <v>262</v>
      </c>
      <c r="D132" s="45">
        <v>11435.8</v>
      </c>
      <c r="E132" s="45">
        <v>3009.2</v>
      </c>
      <c r="F132" s="37">
        <f t="shared" si="1"/>
        <v>26.313856485772746</v>
      </c>
      <c r="G132" s="30"/>
      <c r="H132" s="2"/>
    </row>
    <row r="133" spans="1:8" ht="38.25" customHeight="1" thickBot="1">
      <c r="A133" s="42" t="s">
        <v>263</v>
      </c>
      <c r="B133" s="43" t="s">
        <v>31</v>
      </c>
      <c r="C133" s="44" t="s">
        <v>264</v>
      </c>
      <c r="D133" s="45">
        <v>11435.8</v>
      </c>
      <c r="E133" s="45">
        <v>3009.2</v>
      </c>
      <c r="F133" s="37">
        <f t="shared" si="1"/>
        <v>26.313856485772746</v>
      </c>
      <c r="G133" s="30"/>
      <c r="H133" s="2"/>
    </row>
    <row r="134" spans="1:8" ht="38.25" customHeight="1" thickBot="1">
      <c r="A134" s="42" t="s">
        <v>265</v>
      </c>
      <c r="B134" s="43" t="s">
        <v>31</v>
      </c>
      <c r="C134" s="44" t="s">
        <v>266</v>
      </c>
      <c r="D134" s="45">
        <v>1466.3</v>
      </c>
      <c r="E134" s="45">
        <v>366.57509999999996</v>
      </c>
      <c r="F134" s="37">
        <f t="shared" si="1"/>
        <v>25.000006819886789</v>
      </c>
      <c r="G134" s="30"/>
      <c r="H134" s="2"/>
    </row>
    <row r="135" spans="1:8" ht="38.25" customHeight="1" thickBot="1">
      <c r="A135" s="42" t="s">
        <v>267</v>
      </c>
      <c r="B135" s="43" t="s">
        <v>31</v>
      </c>
      <c r="C135" s="44" t="s">
        <v>268</v>
      </c>
      <c r="D135" s="45">
        <v>1466.3</v>
      </c>
      <c r="E135" s="45">
        <v>366.57509999999996</v>
      </c>
      <c r="F135" s="37">
        <f t="shared" si="1"/>
        <v>25.000006819886789</v>
      </c>
      <c r="G135" s="30"/>
      <c r="H135" s="2"/>
    </row>
    <row r="136" spans="1:8" ht="15" customHeight="1" thickBot="1">
      <c r="A136" s="42" t="s">
        <v>269</v>
      </c>
      <c r="B136" s="43" t="s">
        <v>31</v>
      </c>
      <c r="C136" s="44" t="s">
        <v>270</v>
      </c>
      <c r="D136" s="45">
        <v>8232.7999999999993</v>
      </c>
      <c r="E136" s="45">
        <v>1913.567</v>
      </c>
      <c r="F136" s="37">
        <f t="shared" si="1"/>
        <v>23.243210086483337</v>
      </c>
      <c r="G136" s="30"/>
      <c r="H136" s="2"/>
    </row>
    <row r="137" spans="1:8" ht="51" customHeight="1" thickBot="1">
      <c r="A137" s="42" t="s">
        <v>271</v>
      </c>
      <c r="B137" s="43" t="s">
        <v>31</v>
      </c>
      <c r="C137" s="44" t="s">
        <v>272</v>
      </c>
      <c r="D137" s="45">
        <v>8232.7999999999993</v>
      </c>
      <c r="E137" s="45">
        <v>1913.567</v>
      </c>
      <c r="F137" s="37">
        <f t="shared" si="1"/>
        <v>23.243210086483337</v>
      </c>
      <c r="G137" s="30"/>
      <c r="H137" s="2"/>
    </row>
    <row r="138" spans="1:8" ht="63.75" customHeight="1" thickBot="1">
      <c r="A138" s="42" t="s">
        <v>273</v>
      </c>
      <c r="B138" s="43" t="s">
        <v>31</v>
      </c>
      <c r="C138" s="44" t="s">
        <v>274</v>
      </c>
      <c r="D138" s="45">
        <v>8232.7999999999993</v>
      </c>
      <c r="E138" s="45">
        <v>1913.567</v>
      </c>
      <c r="F138" s="37">
        <f t="shared" si="1"/>
        <v>23.243210086483337</v>
      </c>
      <c r="G138" s="30"/>
      <c r="H138" s="2"/>
    </row>
    <row r="139" spans="1:8" ht="76.5" customHeight="1" thickBot="1">
      <c r="A139" s="42" t="s">
        <v>275</v>
      </c>
      <c r="B139" s="43" t="s">
        <v>31</v>
      </c>
      <c r="C139" s="44" t="s">
        <v>276</v>
      </c>
      <c r="D139" s="45">
        <v>20</v>
      </c>
      <c r="E139" s="45" t="s">
        <v>44</v>
      </c>
      <c r="F139" s="37"/>
      <c r="G139" s="30"/>
      <c r="H139" s="2"/>
    </row>
    <row r="140" spans="1:8" ht="63.75" customHeight="1" thickBot="1">
      <c r="A140" s="42" t="s">
        <v>277</v>
      </c>
      <c r="B140" s="43" t="s">
        <v>31</v>
      </c>
      <c r="C140" s="44" t="s">
        <v>278</v>
      </c>
      <c r="D140" s="45">
        <v>20</v>
      </c>
      <c r="E140" s="45" t="s">
        <v>44</v>
      </c>
      <c r="F140" s="37"/>
      <c r="G140" s="30"/>
      <c r="H140" s="2"/>
    </row>
    <row r="141" spans="1:8" ht="51" customHeight="1" thickBot="1">
      <c r="A141" s="42" t="s">
        <v>279</v>
      </c>
      <c r="B141" s="43" t="s">
        <v>31</v>
      </c>
      <c r="C141" s="44" t="s">
        <v>280</v>
      </c>
      <c r="D141" s="45">
        <v>20</v>
      </c>
      <c r="E141" s="45" t="s">
        <v>44</v>
      </c>
      <c r="F141" s="37"/>
      <c r="G141" s="30"/>
      <c r="H141" s="2"/>
    </row>
    <row r="142" spans="1:8" ht="51" customHeight="1">
      <c r="A142" s="42" t="s">
        <v>281</v>
      </c>
      <c r="B142" s="43" t="s">
        <v>31</v>
      </c>
      <c r="C142" s="44" t="s">
        <v>282</v>
      </c>
      <c r="D142" s="45">
        <v>20</v>
      </c>
      <c r="E142" s="45" t="s">
        <v>44</v>
      </c>
      <c r="F142" s="37"/>
      <c r="G142" s="30"/>
      <c r="H142" s="2"/>
    </row>
    <row r="143" spans="1:8" ht="15" customHeight="1">
      <c r="A143" s="15"/>
      <c r="B143" s="15"/>
      <c r="C143" s="15"/>
      <c r="D143" s="15"/>
      <c r="E143" s="15"/>
      <c r="F143" s="15"/>
      <c r="G143" s="15"/>
      <c r="H143" s="15"/>
    </row>
  </sheetData>
  <mergeCells count="11">
    <mergeCell ref="F12:F14"/>
    <mergeCell ref="A12:A14"/>
    <mergeCell ref="B12:B14"/>
    <mergeCell ref="C12:C14"/>
    <mergeCell ref="D12:D14"/>
    <mergeCell ref="E12:E14"/>
    <mergeCell ref="D1:G1"/>
    <mergeCell ref="A2:E2"/>
    <mergeCell ref="B7:D7"/>
    <mergeCell ref="B8:D8"/>
    <mergeCell ref="A11:F11"/>
  </mergeCells>
  <pageMargins left="0.39370078740157483" right="0.39370078740157483" top="0.39370078740157483" bottom="0.39370078740157483" header="0.51181102362204722" footer="0.51181102362204722"/>
  <pageSetup paperSize="9" scale="75" fitToHeight="1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436"/>
  <sheetViews>
    <sheetView topLeftCell="A396" workbookViewId="0">
      <selection activeCell="F198" sqref="F198:F200"/>
    </sheetView>
  </sheetViews>
  <sheetFormatPr defaultRowHeight="15"/>
  <cols>
    <col min="1" max="1" width="46.5703125" style="1" customWidth="1"/>
    <col min="2" max="2" width="13.42578125" style="1" customWidth="1"/>
    <col min="3" max="3" width="26.85546875" style="1" customWidth="1"/>
    <col min="4" max="4" width="17.5703125" style="1" customWidth="1"/>
    <col min="5" max="5" width="17.85546875" style="1" customWidth="1"/>
    <col min="6" max="6" width="15.85546875" style="1" customWidth="1"/>
    <col min="7" max="7" width="9.140625" style="1" hidden="1"/>
    <col min="8" max="8" width="37.140625" style="1" customWidth="1"/>
    <col min="9" max="16384" width="9.140625" style="1"/>
  </cols>
  <sheetData>
    <row r="1" spans="1:8" ht="48" customHeight="1">
      <c r="C1" s="101" t="s">
        <v>810</v>
      </c>
      <c r="D1" s="102" t="s">
        <v>808</v>
      </c>
      <c r="E1" s="102"/>
      <c r="F1" s="102"/>
      <c r="G1" s="102"/>
      <c r="H1" s="28"/>
    </row>
    <row r="2" spans="1:8" ht="0.75" customHeight="1">
      <c r="A2" s="27"/>
      <c r="B2" s="27"/>
      <c r="C2" s="103" t="s">
        <v>806</v>
      </c>
      <c r="D2" s="104"/>
      <c r="E2" s="104"/>
      <c r="F2" s="104"/>
      <c r="G2" s="104"/>
      <c r="H2" s="28"/>
    </row>
    <row r="3" spans="1:8" ht="12" customHeight="1">
      <c r="A3" s="111" t="s">
        <v>21</v>
      </c>
      <c r="B3" s="111" t="s">
        <v>22</v>
      </c>
      <c r="C3" s="111" t="s">
        <v>283</v>
      </c>
      <c r="D3" s="113" t="s">
        <v>24</v>
      </c>
      <c r="E3" s="113" t="s">
        <v>25</v>
      </c>
      <c r="F3" s="111" t="s">
        <v>805</v>
      </c>
      <c r="G3" s="46"/>
      <c r="H3" s="28"/>
    </row>
    <row r="4" spans="1:8" ht="12" customHeight="1">
      <c r="A4" s="112"/>
      <c r="B4" s="112"/>
      <c r="C4" s="112"/>
      <c r="D4" s="114"/>
      <c r="E4" s="114"/>
      <c r="F4" s="112"/>
      <c r="G4" s="46"/>
      <c r="H4" s="28"/>
    </row>
    <row r="5" spans="1:8" ht="11.1" customHeight="1">
      <c r="A5" s="112"/>
      <c r="B5" s="112"/>
      <c r="C5" s="112"/>
      <c r="D5" s="114"/>
      <c r="E5" s="114"/>
      <c r="F5" s="112"/>
      <c r="G5" s="46"/>
      <c r="H5" s="28"/>
    </row>
    <row r="6" spans="1:8" ht="12" customHeight="1">
      <c r="A6" s="31">
        <v>1</v>
      </c>
      <c r="B6" s="32">
        <v>2</v>
      </c>
      <c r="C6" s="47">
        <v>3</v>
      </c>
      <c r="D6" s="48" t="s">
        <v>27</v>
      </c>
      <c r="E6" s="48" t="s">
        <v>28</v>
      </c>
      <c r="F6" s="48" t="s">
        <v>29</v>
      </c>
      <c r="G6" s="49"/>
      <c r="H6" s="50"/>
    </row>
    <row r="7" spans="1:8" ht="16.5" customHeight="1" thickBot="1">
      <c r="A7" s="34" t="s">
        <v>284</v>
      </c>
      <c r="B7" s="51">
        <v>200</v>
      </c>
      <c r="C7" s="36" t="s">
        <v>32</v>
      </c>
      <c r="D7" s="37">
        <v>540471.79599999997</v>
      </c>
      <c r="E7" s="37">
        <v>154028.92017</v>
      </c>
      <c r="F7" s="52">
        <f>SUM(E7/D7*100)</f>
        <v>28.498974656949539</v>
      </c>
      <c r="G7" s="53"/>
      <c r="H7" s="50"/>
    </row>
    <row r="8" spans="1:8" ht="12" customHeight="1" thickBot="1">
      <c r="A8" s="38" t="s">
        <v>33</v>
      </c>
      <c r="B8" s="54"/>
      <c r="C8" s="40"/>
      <c r="D8" s="55"/>
      <c r="E8" s="55"/>
      <c r="F8" s="52"/>
      <c r="G8" s="53"/>
      <c r="H8" s="50"/>
    </row>
    <row r="9" spans="1:8" ht="25.5" customHeight="1" thickBot="1">
      <c r="A9" s="56" t="s">
        <v>285</v>
      </c>
      <c r="B9" s="57" t="s">
        <v>286</v>
      </c>
      <c r="C9" s="58" t="s">
        <v>287</v>
      </c>
      <c r="D9" s="59">
        <v>1159</v>
      </c>
      <c r="E9" s="59">
        <v>375.53444000000002</v>
      </c>
      <c r="F9" s="52">
        <f t="shared" ref="F9:F71" si="0">SUM(E9/D9*100)</f>
        <v>32.401591026747198</v>
      </c>
      <c r="G9" s="60"/>
      <c r="H9" s="61"/>
    </row>
    <row r="10" spans="1:8" ht="15" customHeight="1" thickBot="1">
      <c r="A10" s="56" t="s">
        <v>288</v>
      </c>
      <c r="B10" s="57" t="s">
        <v>286</v>
      </c>
      <c r="C10" s="58" t="s">
        <v>289</v>
      </c>
      <c r="D10" s="59">
        <v>1159</v>
      </c>
      <c r="E10" s="59">
        <v>375.53444000000002</v>
      </c>
      <c r="F10" s="52">
        <f t="shared" si="0"/>
        <v>32.401591026747198</v>
      </c>
      <c r="G10" s="60"/>
      <c r="H10" s="61"/>
    </row>
    <row r="11" spans="1:8" ht="15" customHeight="1" thickBot="1">
      <c r="A11" s="56" t="s">
        <v>290</v>
      </c>
      <c r="B11" s="57" t="s">
        <v>286</v>
      </c>
      <c r="C11" s="58" t="s">
        <v>291</v>
      </c>
      <c r="D11" s="59">
        <v>1159</v>
      </c>
      <c r="E11" s="59">
        <v>375.53444000000002</v>
      </c>
      <c r="F11" s="52">
        <f t="shared" si="0"/>
        <v>32.401591026747198</v>
      </c>
      <c r="G11" s="60"/>
      <c r="H11" s="61"/>
    </row>
    <row r="12" spans="1:8" ht="15" customHeight="1" thickBot="1">
      <c r="A12" s="56" t="s">
        <v>292</v>
      </c>
      <c r="B12" s="57" t="s">
        <v>286</v>
      </c>
      <c r="C12" s="58" t="s">
        <v>293</v>
      </c>
      <c r="D12" s="59">
        <v>1159</v>
      </c>
      <c r="E12" s="59">
        <v>375.53444000000002</v>
      </c>
      <c r="F12" s="52">
        <f t="shared" si="0"/>
        <v>32.401591026747198</v>
      </c>
      <c r="G12" s="60"/>
      <c r="H12" s="61"/>
    </row>
    <row r="13" spans="1:8" ht="38.25" customHeight="1" thickBot="1">
      <c r="A13" s="56" t="s">
        <v>294</v>
      </c>
      <c r="B13" s="57" t="s">
        <v>286</v>
      </c>
      <c r="C13" s="58" t="s">
        <v>295</v>
      </c>
      <c r="D13" s="59">
        <v>350</v>
      </c>
      <c r="E13" s="59">
        <v>112.66064</v>
      </c>
      <c r="F13" s="52">
        <f t="shared" si="0"/>
        <v>32.188754285714289</v>
      </c>
      <c r="G13" s="60"/>
      <c r="H13" s="61"/>
    </row>
    <row r="14" spans="1:8" ht="15" customHeight="1" thickBot="1">
      <c r="A14" s="56" t="s">
        <v>288</v>
      </c>
      <c r="B14" s="57" t="s">
        <v>286</v>
      </c>
      <c r="C14" s="58" t="s">
        <v>296</v>
      </c>
      <c r="D14" s="59">
        <v>350</v>
      </c>
      <c r="E14" s="59">
        <v>112.66064</v>
      </c>
      <c r="F14" s="52">
        <f t="shared" si="0"/>
        <v>32.188754285714289</v>
      </c>
      <c r="G14" s="60"/>
      <c r="H14" s="61"/>
    </row>
    <row r="15" spans="1:8" ht="15" customHeight="1" thickBot="1">
      <c r="A15" s="56" t="s">
        <v>290</v>
      </c>
      <c r="B15" s="57" t="s">
        <v>286</v>
      </c>
      <c r="C15" s="58" t="s">
        <v>297</v>
      </c>
      <c r="D15" s="59">
        <v>350</v>
      </c>
      <c r="E15" s="59">
        <v>112.66064</v>
      </c>
      <c r="F15" s="52">
        <f t="shared" si="0"/>
        <v>32.188754285714289</v>
      </c>
      <c r="G15" s="60"/>
      <c r="H15" s="61"/>
    </row>
    <row r="16" spans="1:8" ht="15" customHeight="1" thickBot="1">
      <c r="A16" s="56" t="s">
        <v>298</v>
      </c>
      <c r="B16" s="57" t="s">
        <v>286</v>
      </c>
      <c r="C16" s="58" t="s">
        <v>299</v>
      </c>
      <c r="D16" s="59">
        <v>350</v>
      </c>
      <c r="E16" s="59">
        <v>112.66064</v>
      </c>
      <c r="F16" s="52">
        <f t="shared" si="0"/>
        <v>32.188754285714289</v>
      </c>
      <c r="G16" s="60"/>
      <c r="H16" s="61"/>
    </row>
    <row r="17" spans="1:8" ht="25.5" customHeight="1" thickBot="1">
      <c r="A17" s="56" t="s">
        <v>285</v>
      </c>
      <c r="B17" s="57" t="s">
        <v>286</v>
      </c>
      <c r="C17" s="58" t="s">
        <v>300</v>
      </c>
      <c r="D17" s="59">
        <v>601.79999999999995</v>
      </c>
      <c r="E17" s="59">
        <v>126.16215</v>
      </c>
      <c r="F17" s="52">
        <f t="shared" si="0"/>
        <v>20.964132602193423</v>
      </c>
      <c r="G17" s="60"/>
      <c r="H17" s="61"/>
    </row>
    <row r="18" spans="1:8" ht="15" customHeight="1" thickBot="1">
      <c r="A18" s="56" t="s">
        <v>288</v>
      </c>
      <c r="B18" s="57" t="s">
        <v>286</v>
      </c>
      <c r="C18" s="58" t="s">
        <v>301</v>
      </c>
      <c r="D18" s="59">
        <v>601.79999999999995</v>
      </c>
      <c r="E18" s="59">
        <v>126.16215</v>
      </c>
      <c r="F18" s="52">
        <f t="shared" si="0"/>
        <v>20.964132602193423</v>
      </c>
      <c r="G18" s="60"/>
      <c r="H18" s="61"/>
    </row>
    <row r="19" spans="1:8" ht="15" customHeight="1" thickBot="1">
      <c r="A19" s="56" t="s">
        <v>290</v>
      </c>
      <c r="B19" s="57" t="s">
        <v>286</v>
      </c>
      <c r="C19" s="58" t="s">
        <v>302</v>
      </c>
      <c r="D19" s="59">
        <v>601.79999999999995</v>
      </c>
      <c r="E19" s="59">
        <v>126.16215</v>
      </c>
      <c r="F19" s="52">
        <f t="shared" si="0"/>
        <v>20.964132602193423</v>
      </c>
      <c r="G19" s="60"/>
      <c r="H19" s="61"/>
    </row>
    <row r="20" spans="1:8" ht="15" customHeight="1" thickBot="1">
      <c r="A20" s="56" t="s">
        <v>292</v>
      </c>
      <c r="B20" s="57" t="s">
        <v>286</v>
      </c>
      <c r="C20" s="58" t="s">
        <v>303</v>
      </c>
      <c r="D20" s="59">
        <v>601.79999999999995</v>
      </c>
      <c r="E20" s="59">
        <v>126.16215</v>
      </c>
      <c r="F20" s="52">
        <f t="shared" si="0"/>
        <v>20.964132602193423</v>
      </c>
      <c r="G20" s="60"/>
      <c r="H20" s="61"/>
    </row>
    <row r="21" spans="1:8" ht="38.25" customHeight="1" thickBot="1">
      <c r="A21" s="56" t="s">
        <v>294</v>
      </c>
      <c r="B21" s="57" t="s">
        <v>286</v>
      </c>
      <c r="C21" s="58" t="s">
        <v>304</v>
      </c>
      <c r="D21" s="59">
        <v>181.8</v>
      </c>
      <c r="E21" s="59">
        <v>38.100970000000004</v>
      </c>
      <c r="F21" s="52">
        <f t="shared" si="0"/>
        <v>20.957629262926293</v>
      </c>
      <c r="G21" s="60"/>
      <c r="H21" s="61"/>
    </row>
    <row r="22" spans="1:8" ht="15" customHeight="1" thickBot="1">
      <c r="A22" s="56" t="s">
        <v>288</v>
      </c>
      <c r="B22" s="57" t="s">
        <v>286</v>
      </c>
      <c r="C22" s="58" t="s">
        <v>305</v>
      </c>
      <c r="D22" s="59">
        <v>181.8</v>
      </c>
      <c r="E22" s="59">
        <v>38.100970000000004</v>
      </c>
      <c r="F22" s="52">
        <f t="shared" si="0"/>
        <v>20.957629262926293</v>
      </c>
      <c r="G22" s="60"/>
      <c r="H22" s="61"/>
    </row>
    <row r="23" spans="1:8" ht="15" customHeight="1" thickBot="1">
      <c r="A23" s="56" t="s">
        <v>290</v>
      </c>
      <c r="B23" s="57" t="s">
        <v>286</v>
      </c>
      <c r="C23" s="58" t="s">
        <v>306</v>
      </c>
      <c r="D23" s="59">
        <v>181.8</v>
      </c>
      <c r="E23" s="59">
        <v>38.100970000000004</v>
      </c>
      <c r="F23" s="52">
        <f t="shared" si="0"/>
        <v>20.957629262926293</v>
      </c>
      <c r="G23" s="60"/>
      <c r="H23" s="61"/>
    </row>
    <row r="24" spans="1:8" ht="15" customHeight="1" thickBot="1">
      <c r="A24" s="56" t="s">
        <v>298</v>
      </c>
      <c r="B24" s="57" t="s">
        <v>286</v>
      </c>
      <c r="C24" s="58" t="s">
        <v>307</v>
      </c>
      <c r="D24" s="59">
        <v>181.8</v>
      </c>
      <c r="E24" s="59">
        <v>38.100970000000004</v>
      </c>
      <c r="F24" s="52">
        <f t="shared" si="0"/>
        <v>20.957629262926293</v>
      </c>
      <c r="G24" s="60"/>
      <c r="H24" s="61"/>
    </row>
    <row r="25" spans="1:8" ht="25.5" customHeight="1" thickBot="1">
      <c r="A25" s="56" t="s">
        <v>308</v>
      </c>
      <c r="B25" s="57" t="s">
        <v>286</v>
      </c>
      <c r="C25" s="58" t="s">
        <v>309</v>
      </c>
      <c r="D25" s="59">
        <v>57</v>
      </c>
      <c r="E25" s="59">
        <v>12.69749</v>
      </c>
      <c r="F25" s="52">
        <f t="shared" si="0"/>
        <v>22.276298245614036</v>
      </c>
      <c r="G25" s="60"/>
      <c r="H25" s="61"/>
    </row>
    <row r="26" spans="1:8" ht="15" customHeight="1" thickBot="1">
      <c r="A26" s="56" t="s">
        <v>288</v>
      </c>
      <c r="B26" s="57" t="s">
        <v>286</v>
      </c>
      <c r="C26" s="58" t="s">
        <v>310</v>
      </c>
      <c r="D26" s="59">
        <v>57</v>
      </c>
      <c r="E26" s="59">
        <v>12.69749</v>
      </c>
      <c r="F26" s="52">
        <f t="shared" si="0"/>
        <v>22.276298245614036</v>
      </c>
      <c r="G26" s="60"/>
      <c r="H26" s="61"/>
    </row>
    <row r="27" spans="1:8" ht="15" customHeight="1" thickBot="1">
      <c r="A27" s="56" t="s">
        <v>311</v>
      </c>
      <c r="B27" s="57" t="s">
        <v>286</v>
      </c>
      <c r="C27" s="58" t="s">
        <v>312</v>
      </c>
      <c r="D27" s="59">
        <v>57</v>
      </c>
      <c r="E27" s="59">
        <v>12.69749</v>
      </c>
      <c r="F27" s="52">
        <f t="shared" si="0"/>
        <v>22.276298245614036</v>
      </c>
      <c r="G27" s="60"/>
      <c r="H27" s="61"/>
    </row>
    <row r="28" spans="1:8" ht="15" customHeight="1" thickBot="1">
      <c r="A28" s="56" t="s">
        <v>313</v>
      </c>
      <c r="B28" s="57" t="s">
        <v>286</v>
      </c>
      <c r="C28" s="58" t="s">
        <v>314</v>
      </c>
      <c r="D28" s="59">
        <v>32</v>
      </c>
      <c r="E28" s="59">
        <v>5.3974899999999995</v>
      </c>
      <c r="F28" s="52">
        <f t="shared" si="0"/>
        <v>16.867156249999997</v>
      </c>
      <c r="G28" s="60"/>
      <c r="H28" s="61"/>
    </row>
    <row r="29" spans="1:8" ht="15" customHeight="1" thickBot="1">
      <c r="A29" s="56" t="s">
        <v>315</v>
      </c>
      <c r="B29" s="57" t="s">
        <v>286</v>
      </c>
      <c r="C29" s="58" t="s">
        <v>316</v>
      </c>
      <c r="D29" s="59">
        <v>25</v>
      </c>
      <c r="E29" s="59">
        <v>7.3</v>
      </c>
      <c r="F29" s="52">
        <f t="shared" si="0"/>
        <v>29.2</v>
      </c>
      <c r="G29" s="60"/>
      <c r="H29" s="61"/>
    </row>
    <row r="30" spans="1:8" ht="25.5" customHeight="1" thickBot="1">
      <c r="A30" s="56" t="s">
        <v>317</v>
      </c>
      <c r="B30" s="57" t="s">
        <v>286</v>
      </c>
      <c r="C30" s="58" t="s">
        <v>318</v>
      </c>
      <c r="D30" s="59">
        <v>264.60000000000002</v>
      </c>
      <c r="E30" s="59">
        <v>31.852029999999999</v>
      </c>
      <c r="F30" s="52">
        <f t="shared" si="0"/>
        <v>12.037804232804232</v>
      </c>
      <c r="G30" s="60"/>
      <c r="H30" s="61"/>
    </row>
    <row r="31" spans="1:8" ht="15" customHeight="1" thickBot="1">
      <c r="A31" s="56" t="s">
        <v>288</v>
      </c>
      <c r="B31" s="57" t="s">
        <v>286</v>
      </c>
      <c r="C31" s="58" t="s">
        <v>319</v>
      </c>
      <c r="D31" s="59">
        <v>234.6</v>
      </c>
      <c r="E31" s="59">
        <v>31.852029999999999</v>
      </c>
      <c r="F31" s="52">
        <f t="shared" si="0"/>
        <v>13.577165387894288</v>
      </c>
      <c r="G31" s="60"/>
      <c r="H31" s="61"/>
    </row>
    <row r="32" spans="1:8" ht="15" customHeight="1" thickBot="1">
      <c r="A32" s="56" t="s">
        <v>311</v>
      </c>
      <c r="B32" s="57" t="s">
        <v>286</v>
      </c>
      <c r="C32" s="58" t="s">
        <v>320</v>
      </c>
      <c r="D32" s="59">
        <v>174.6</v>
      </c>
      <c r="E32" s="59">
        <v>31.852029999999999</v>
      </c>
      <c r="F32" s="52">
        <f t="shared" si="0"/>
        <v>18.242857961053836</v>
      </c>
      <c r="G32" s="60"/>
      <c r="H32" s="61"/>
    </row>
    <row r="33" spans="1:8" ht="15" customHeight="1" thickBot="1">
      <c r="A33" s="56" t="s">
        <v>321</v>
      </c>
      <c r="B33" s="57" t="s">
        <v>286</v>
      </c>
      <c r="C33" s="58" t="s">
        <v>322</v>
      </c>
      <c r="D33" s="59">
        <v>105.6</v>
      </c>
      <c r="E33" s="59">
        <v>31.852029999999999</v>
      </c>
      <c r="F33" s="52">
        <f t="shared" si="0"/>
        <v>30.162907196969694</v>
      </c>
      <c r="G33" s="60"/>
      <c r="H33" s="61"/>
    </row>
    <row r="34" spans="1:8" ht="15" customHeight="1" thickBot="1">
      <c r="A34" s="56" t="s">
        <v>323</v>
      </c>
      <c r="B34" s="57" t="s">
        <v>286</v>
      </c>
      <c r="C34" s="58" t="s">
        <v>324</v>
      </c>
      <c r="D34" s="59">
        <v>69</v>
      </c>
      <c r="E34" s="59" t="s">
        <v>44</v>
      </c>
      <c r="F34" s="52"/>
      <c r="G34" s="60"/>
      <c r="H34" s="61"/>
    </row>
    <row r="35" spans="1:8" ht="15" customHeight="1" thickBot="1">
      <c r="A35" s="56" t="s">
        <v>325</v>
      </c>
      <c r="B35" s="57" t="s">
        <v>286</v>
      </c>
      <c r="C35" s="58" t="s">
        <v>326</v>
      </c>
      <c r="D35" s="59">
        <v>60</v>
      </c>
      <c r="E35" s="59" t="s">
        <v>44</v>
      </c>
      <c r="F35" s="52"/>
      <c r="G35" s="60"/>
      <c r="H35" s="61"/>
    </row>
    <row r="36" spans="1:8" ht="15" customHeight="1" thickBot="1">
      <c r="A36" s="56" t="s">
        <v>327</v>
      </c>
      <c r="B36" s="57" t="s">
        <v>286</v>
      </c>
      <c r="C36" s="58" t="s">
        <v>328</v>
      </c>
      <c r="D36" s="59">
        <v>30</v>
      </c>
      <c r="E36" s="59" t="s">
        <v>44</v>
      </c>
      <c r="F36" s="52"/>
      <c r="G36" s="60"/>
      <c r="H36" s="61"/>
    </row>
    <row r="37" spans="1:8" ht="15" customHeight="1" thickBot="1">
      <c r="A37" s="56" t="s">
        <v>329</v>
      </c>
      <c r="B37" s="57" t="s">
        <v>286</v>
      </c>
      <c r="C37" s="58" t="s">
        <v>330</v>
      </c>
      <c r="D37" s="59">
        <v>30</v>
      </c>
      <c r="E37" s="59" t="s">
        <v>44</v>
      </c>
      <c r="F37" s="52"/>
      <c r="G37" s="60"/>
      <c r="H37" s="61"/>
    </row>
    <row r="38" spans="1:8" ht="25.5" customHeight="1" thickBot="1">
      <c r="A38" s="56" t="s">
        <v>331</v>
      </c>
      <c r="B38" s="57" t="s">
        <v>286</v>
      </c>
      <c r="C38" s="58" t="s">
        <v>332</v>
      </c>
      <c r="D38" s="59">
        <v>4</v>
      </c>
      <c r="E38" s="59" t="s">
        <v>44</v>
      </c>
      <c r="F38" s="52"/>
      <c r="G38" s="60"/>
      <c r="H38" s="61"/>
    </row>
    <row r="39" spans="1:8" ht="15" customHeight="1" thickBot="1">
      <c r="A39" s="56" t="s">
        <v>288</v>
      </c>
      <c r="B39" s="57" t="s">
        <v>286</v>
      </c>
      <c r="C39" s="58" t="s">
        <v>333</v>
      </c>
      <c r="D39" s="59">
        <v>4</v>
      </c>
      <c r="E39" s="59" t="s">
        <v>44</v>
      </c>
      <c r="F39" s="52"/>
      <c r="G39" s="60"/>
      <c r="H39" s="61"/>
    </row>
    <row r="40" spans="1:8" ht="15" customHeight="1" thickBot="1">
      <c r="A40" s="56" t="s">
        <v>325</v>
      </c>
      <c r="B40" s="57" t="s">
        <v>286</v>
      </c>
      <c r="C40" s="58" t="s">
        <v>334</v>
      </c>
      <c r="D40" s="59">
        <v>4</v>
      </c>
      <c r="E40" s="59" t="s">
        <v>44</v>
      </c>
      <c r="F40" s="52"/>
      <c r="G40" s="60"/>
      <c r="H40" s="61"/>
    </row>
    <row r="41" spans="1:8" ht="25.5" customHeight="1" thickBot="1">
      <c r="A41" s="56" t="s">
        <v>285</v>
      </c>
      <c r="B41" s="57" t="s">
        <v>286</v>
      </c>
      <c r="C41" s="58" t="s">
        <v>335</v>
      </c>
      <c r="D41" s="59">
        <v>8967.1</v>
      </c>
      <c r="E41" s="59">
        <v>2095.2079399999998</v>
      </c>
      <c r="F41" s="52">
        <f t="shared" si="0"/>
        <v>23.365502113280769</v>
      </c>
      <c r="G41" s="60"/>
      <c r="H41" s="61"/>
    </row>
    <row r="42" spans="1:8" ht="15" customHeight="1" thickBot="1">
      <c r="A42" s="56" t="s">
        <v>288</v>
      </c>
      <c r="B42" s="57" t="s">
        <v>286</v>
      </c>
      <c r="C42" s="58" t="s">
        <v>336</v>
      </c>
      <c r="D42" s="59">
        <v>8967.1</v>
      </c>
      <c r="E42" s="59">
        <v>2095.2079399999998</v>
      </c>
      <c r="F42" s="52">
        <f t="shared" si="0"/>
        <v>23.365502113280769</v>
      </c>
      <c r="G42" s="60"/>
      <c r="H42" s="61"/>
    </row>
    <row r="43" spans="1:8" ht="15" customHeight="1" thickBot="1">
      <c r="A43" s="56" t="s">
        <v>290</v>
      </c>
      <c r="B43" s="57" t="s">
        <v>286</v>
      </c>
      <c r="C43" s="58" t="s">
        <v>337</v>
      </c>
      <c r="D43" s="59">
        <v>8967.1</v>
      </c>
      <c r="E43" s="59">
        <v>2095.2079399999998</v>
      </c>
      <c r="F43" s="52">
        <f t="shared" si="0"/>
        <v>23.365502113280769</v>
      </c>
      <c r="G43" s="60"/>
      <c r="H43" s="61"/>
    </row>
    <row r="44" spans="1:8" ht="15" customHeight="1" thickBot="1">
      <c r="A44" s="56" t="s">
        <v>292</v>
      </c>
      <c r="B44" s="57" t="s">
        <v>286</v>
      </c>
      <c r="C44" s="58" t="s">
        <v>338</v>
      </c>
      <c r="D44" s="59">
        <v>8967.1</v>
      </c>
      <c r="E44" s="59">
        <v>2095.2079399999998</v>
      </c>
      <c r="F44" s="52">
        <f t="shared" si="0"/>
        <v>23.365502113280769</v>
      </c>
      <c r="G44" s="60"/>
      <c r="H44" s="61"/>
    </row>
    <row r="45" spans="1:8" ht="38.25" customHeight="1" thickBot="1">
      <c r="A45" s="56" t="s">
        <v>294</v>
      </c>
      <c r="B45" s="57" t="s">
        <v>286</v>
      </c>
      <c r="C45" s="58" t="s">
        <v>339</v>
      </c>
      <c r="D45" s="59">
        <v>2703.84177</v>
      </c>
      <c r="E45" s="59">
        <v>638.92720999999995</v>
      </c>
      <c r="F45" s="52">
        <f t="shared" si="0"/>
        <v>23.630347644196647</v>
      </c>
      <c r="G45" s="60"/>
      <c r="H45" s="61"/>
    </row>
    <row r="46" spans="1:8" ht="15" customHeight="1" thickBot="1">
      <c r="A46" s="56" t="s">
        <v>288</v>
      </c>
      <c r="B46" s="57" t="s">
        <v>286</v>
      </c>
      <c r="C46" s="58" t="s">
        <v>340</v>
      </c>
      <c r="D46" s="59">
        <v>2703.84177</v>
      </c>
      <c r="E46" s="59">
        <v>638.92720999999995</v>
      </c>
      <c r="F46" s="52">
        <f t="shared" si="0"/>
        <v>23.630347644196647</v>
      </c>
      <c r="G46" s="60"/>
      <c r="H46" s="61"/>
    </row>
    <row r="47" spans="1:8" ht="15" customHeight="1" thickBot="1">
      <c r="A47" s="56" t="s">
        <v>290</v>
      </c>
      <c r="B47" s="57" t="s">
        <v>286</v>
      </c>
      <c r="C47" s="58" t="s">
        <v>341</v>
      </c>
      <c r="D47" s="59">
        <v>2703.84177</v>
      </c>
      <c r="E47" s="59">
        <v>638.92720999999995</v>
      </c>
      <c r="F47" s="52">
        <f t="shared" si="0"/>
        <v>23.630347644196647</v>
      </c>
      <c r="G47" s="60"/>
      <c r="H47" s="61"/>
    </row>
    <row r="48" spans="1:8" ht="15" customHeight="1" thickBot="1">
      <c r="A48" s="56" t="s">
        <v>298</v>
      </c>
      <c r="B48" s="57" t="s">
        <v>286</v>
      </c>
      <c r="C48" s="58" t="s">
        <v>342</v>
      </c>
      <c r="D48" s="59">
        <v>2703.84177</v>
      </c>
      <c r="E48" s="59">
        <v>638.92720999999995</v>
      </c>
      <c r="F48" s="52">
        <f t="shared" si="0"/>
        <v>23.630347644196647</v>
      </c>
      <c r="G48" s="60"/>
      <c r="H48" s="61"/>
    </row>
    <row r="49" spans="1:8" ht="25.5" customHeight="1" thickBot="1">
      <c r="A49" s="56" t="s">
        <v>308</v>
      </c>
      <c r="B49" s="57" t="s">
        <v>286</v>
      </c>
      <c r="C49" s="58" t="s">
        <v>343</v>
      </c>
      <c r="D49" s="59">
        <v>3.38537</v>
      </c>
      <c r="E49" s="59">
        <v>3.38537</v>
      </c>
      <c r="F49" s="52">
        <f t="shared" si="0"/>
        <v>100</v>
      </c>
      <c r="G49" s="60"/>
      <c r="H49" s="61"/>
    </row>
    <row r="50" spans="1:8" ht="15" customHeight="1" thickBot="1">
      <c r="A50" s="56" t="s">
        <v>288</v>
      </c>
      <c r="B50" s="57" t="s">
        <v>286</v>
      </c>
      <c r="C50" s="58" t="s">
        <v>344</v>
      </c>
      <c r="D50" s="59">
        <v>3.38537</v>
      </c>
      <c r="E50" s="59">
        <v>3.38537</v>
      </c>
      <c r="F50" s="52">
        <f t="shared" si="0"/>
        <v>100</v>
      </c>
      <c r="G50" s="60"/>
      <c r="H50" s="61"/>
    </row>
    <row r="51" spans="1:8" ht="15" customHeight="1" thickBot="1">
      <c r="A51" s="56" t="s">
        <v>311</v>
      </c>
      <c r="B51" s="57" t="s">
        <v>286</v>
      </c>
      <c r="C51" s="58" t="s">
        <v>345</v>
      </c>
      <c r="D51" s="59">
        <v>3.38537</v>
      </c>
      <c r="E51" s="59">
        <v>3.38537</v>
      </c>
      <c r="F51" s="52">
        <f t="shared" si="0"/>
        <v>100</v>
      </c>
      <c r="G51" s="60"/>
      <c r="H51" s="61"/>
    </row>
    <row r="52" spans="1:8" ht="15" customHeight="1" thickBot="1">
      <c r="A52" s="56" t="s">
        <v>313</v>
      </c>
      <c r="B52" s="57" t="s">
        <v>286</v>
      </c>
      <c r="C52" s="58" t="s">
        <v>346</v>
      </c>
      <c r="D52" s="59">
        <v>3.38537</v>
      </c>
      <c r="E52" s="59">
        <v>3.38537</v>
      </c>
      <c r="F52" s="52">
        <f t="shared" si="0"/>
        <v>100</v>
      </c>
      <c r="G52" s="60"/>
      <c r="H52" s="61"/>
    </row>
    <row r="53" spans="1:8" ht="25.5" customHeight="1" thickBot="1">
      <c r="A53" s="56" t="s">
        <v>317</v>
      </c>
      <c r="B53" s="57" t="s">
        <v>286</v>
      </c>
      <c r="C53" s="58" t="s">
        <v>347</v>
      </c>
      <c r="D53" s="59">
        <v>0.85399999999999998</v>
      </c>
      <c r="E53" s="59">
        <v>0.85399999999999998</v>
      </c>
      <c r="F53" s="52">
        <f t="shared" si="0"/>
        <v>100</v>
      </c>
      <c r="G53" s="60"/>
      <c r="H53" s="61"/>
    </row>
    <row r="54" spans="1:8" ht="15" customHeight="1" thickBot="1">
      <c r="A54" s="56" t="s">
        <v>288</v>
      </c>
      <c r="B54" s="57" t="s">
        <v>286</v>
      </c>
      <c r="C54" s="58" t="s">
        <v>348</v>
      </c>
      <c r="D54" s="59">
        <v>0.85399999999999998</v>
      </c>
      <c r="E54" s="59">
        <v>0.85399999999999998</v>
      </c>
      <c r="F54" s="52">
        <f t="shared" si="0"/>
        <v>100</v>
      </c>
      <c r="G54" s="60"/>
      <c r="H54" s="61"/>
    </row>
    <row r="55" spans="1:8" ht="15" customHeight="1" thickBot="1">
      <c r="A55" s="56" t="s">
        <v>311</v>
      </c>
      <c r="B55" s="57" t="s">
        <v>286</v>
      </c>
      <c r="C55" s="58" t="s">
        <v>349</v>
      </c>
      <c r="D55" s="59">
        <v>0.85399999999999998</v>
      </c>
      <c r="E55" s="59">
        <v>0.85399999999999998</v>
      </c>
      <c r="F55" s="52">
        <f t="shared" si="0"/>
        <v>100</v>
      </c>
      <c r="G55" s="60"/>
      <c r="H55" s="61"/>
    </row>
    <row r="56" spans="1:8" ht="15" customHeight="1" thickBot="1">
      <c r="A56" s="56" t="s">
        <v>315</v>
      </c>
      <c r="B56" s="57" t="s">
        <v>286</v>
      </c>
      <c r="C56" s="58" t="s">
        <v>350</v>
      </c>
      <c r="D56" s="59">
        <v>0.85399999999999998</v>
      </c>
      <c r="E56" s="59">
        <v>0.85399999999999998</v>
      </c>
      <c r="F56" s="52">
        <f t="shared" si="0"/>
        <v>100</v>
      </c>
      <c r="G56" s="60"/>
      <c r="H56" s="61"/>
    </row>
    <row r="57" spans="1:8" ht="15" customHeight="1" thickBot="1">
      <c r="A57" s="56" t="s">
        <v>351</v>
      </c>
      <c r="B57" s="57" t="s">
        <v>286</v>
      </c>
      <c r="C57" s="58" t="s">
        <v>352</v>
      </c>
      <c r="D57" s="59">
        <v>1.8859999999999998E-2</v>
      </c>
      <c r="E57" s="59">
        <v>1.8859999999999998E-2</v>
      </c>
      <c r="F57" s="52">
        <f t="shared" si="0"/>
        <v>100</v>
      </c>
      <c r="G57" s="60"/>
      <c r="H57" s="61"/>
    </row>
    <row r="58" spans="1:8" ht="15" customHeight="1" thickBot="1">
      <c r="A58" s="56" t="s">
        <v>288</v>
      </c>
      <c r="B58" s="57" t="s">
        <v>286</v>
      </c>
      <c r="C58" s="58" t="s">
        <v>353</v>
      </c>
      <c r="D58" s="59">
        <v>1.8859999999999998E-2</v>
      </c>
      <c r="E58" s="59">
        <v>1.8859999999999998E-2</v>
      </c>
      <c r="F58" s="52">
        <f t="shared" si="0"/>
        <v>100</v>
      </c>
      <c r="G58" s="60"/>
      <c r="H58" s="61"/>
    </row>
    <row r="59" spans="1:8" ht="15" customHeight="1" thickBot="1">
      <c r="A59" s="56" t="s">
        <v>325</v>
      </c>
      <c r="B59" s="57" t="s">
        <v>286</v>
      </c>
      <c r="C59" s="58" t="s">
        <v>354</v>
      </c>
      <c r="D59" s="59">
        <v>1.8859999999999998E-2</v>
      </c>
      <c r="E59" s="59">
        <v>1.8859999999999998E-2</v>
      </c>
      <c r="F59" s="52">
        <f t="shared" si="0"/>
        <v>100</v>
      </c>
      <c r="G59" s="60"/>
      <c r="H59" s="61"/>
    </row>
    <row r="60" spans="1:8" ht="25.5" customHeight="1" thickBot="1">
      <c r="A60" s="56" t="s">
        <v>285</v>
      </c>
      <c r="B60" s="57" t="s">
        <v>286</v>
      </c>
      <c r="C60" s="58" t="s">
        <v>355</v>
      </c>
      <c r="D60" s="59">
        <v>1638.5</v>
      </c>
      <c r="E60" s="59">
        <v>289.87579999999997</v>
      </c>
      <c r="F60" s="52">
        <f t="shared" si="0"/>
        <v>17.691534940494353</v>
      </c>
      <c r="G60" s="60"/>
      <c r="H60" s="61"/>
    </row>
    <row r="61" spans="1:8" ht="15" customHeight="1" thickBot="1">
      <c r="A61" s="56" t="s">
        <v>288</v>
      </c>
      <c r="B61" s="57" t="s">
        <v>286</v>
      </c>
      <c r="C61" s="58" t="s">
        <v>356</v>
      </c>
      <c r="D61" s="59">
        <v>1638.5</v>
      </c>
      <c r="E61" s="59">
        <v>289.87579999999997</v>
      </c>
      <c r="F61" s="52">
        <f t="shared" si="0"/>
        <v>17.691534940494353</v>
      </c>
      <c r="G61" s="60"/>
      <c r="H61" s="61"/>
    </row>
    <row r="62" spans="1:8" ht="15" customHeight="1" thickBot="1">
      <c r="A62" s="56" t="s">
        <v>290</v>
      </c>
      <c r="B62" s="57" t="s">
        <v>286</v>
      </c>
      <c r="C62" s="58" t="s">
        <v>357</v>
      </c>
      <c r="D62" s="59">
        <v>1638.5</v>
      </c>
      <c r="E62" s="59">
        <v>289.87579999999997</v>
      </c>
      <c r="F62" s="52">
        <f t="shared" si="0"/>
        <v>17.691534940494353</v>
      </c>
      <c r="G62" s="60"/>
      <c r="H62" s="61"/>
    </row>
    <row r="63" spans="1:8" ht="15" customHeight="1" thickBot="1">
      <c r="A63" s="56" t="s">
        <v>292</v>
      </c>
      <c r="B63" s="57" t="s">
        <v>286</v>
      </c>
      <c r="C63" s="58" t="s">
        <v>358</v>
      </c>
      <c r="D63" s="59">
        <v>1638.5</v>
      </c>
      <c r="E63" s="59">
        <v>289.87579999999997</v>
      </c>
      <c r="F63" s="52">
        <f t="shared" si="0"/>
        <v>17.691534940494353</v>
      </c>
      <c r="G63" s="60"/>
      <c r="H63" s="61"/>
    </row>
    <row r="64" spans="1:8" ht="38.25" customHeight="1" thickBot="1">
      <c r="A64" s="56" t="s">
        <v>294</v>
      </c>
      <c r="B64" s="57" t="s">
        <v>286</v>
      </c>
      <c r="C64" s="58" t="s">
        <v>359</v>
      </c>
      <c r="D64" s="59">
        <v>494.9</v>
      </c>
      <c r="E64" s="59">
        <v>89.52685000000001</v>
      </c>
      <c r="F64" s="52">
        <f t="shared" si="0"/>
        <v>18.089886845827444</v>
      </c>
      <c r="G64" s="60"/>
      <c r="H64" s="61"/>
    </row>
    <row r="65" spans="1:8" ht="15" customHeight="1" thickBot="1">
      <c r="A65" s="56" t="s">
        <v>288</v>
      </c>
      <c r="B65" s="57" t="s">
        <v>286</v>
      </c>
      <c r="C65" s="58" t="s">
        <v>360</v>
      </c>
      <c r="D65" s="59">
        <v>494.9</v>
      </c>
      <c r="E65" s="59">
        <v>89.52685000000001</v>
      </c>
      <c r="F65" s="52">
        <f t="shared" si="0"/>
        <v>18.089886845827444</v>
      </c>
      <c r="G65" s="60"/>
      <c r="H65" s="61"/>
    </row>
    <row r="66" spans="1:8" ht="15" customHeight="1" thickBot="1">
      <c r="A66" s="56" t="s">
        <v>290</v>
      </c>
      <c r="B66" s="57" t="s">
        <v>286</v>
      </c>
      <c r="C66" s="58" t="s">
        <v>361</v>
      </c>
      <c r="D66" s="59">
        <v>494.9</v>
      </c>
      <c r="E66" s="59">
        <v>89.52685000000001</v>
      </c>
      <c r="F66" s="52">
        <f t="shared" si="0"/>
        <v>18.089886845827444</v>
      </c>
      <c r="G66" s="60"/>
      <c r="H66" s="61"/>
    </row>
    <row r="67" spans="1:8" ht="15" customHeight="1" thickBot="1">
      <c r="A67" s="56" t="s">
        <v>298</v>
      </c>
      <c r="B67" s="57" t="s">
        <v>286</v>
      </c>
      <c r="C67" s="58" t="s">
        <v>362</v>
      </c>
      <c r="D67" s="59">
        <v>494.9</v>
      </c>
      <c r="E67" s="59">
        <v>89.52685000000001</v>
      </c>
      <c r="F67" s="52">
        <f t="shared" si="0"/>
        <v>18.089886845827444</v>
      </c>
      <c r="G67" s="60"/>
      <c r="H67" s="61"/>
    </row>
    <row r="68" spans="1:8" ht="15" customHeight="1" thickBot="1">
      <c r="A68" s="56" t="s">
        <v>363</v>
      </c>
      <c r="B68" s="57" t="s">
        <v>286</v>
      </c>
      <c r="C68" s="58" t="s">
        <v>364</v>
      </c>
      <c r="D68" s="59">
        <v>311.10000000000002</v>
      </c>
      <c r="E68" s="59">
        <v>61.818249999999999</v>
      </c>
      <c r="F68" s="52">
        <f t="shared" si="0"/>
        <v>19.870861459337831</v>
      </c>
      <c r="G68" s="60"/>
      <c r="H68" s="61"/>
    </row>
    <row r="69" spans="1:8" ht="15" customHeight="1" thickBot="1">
      <c r="A69" s="56" t="s">
        <v>288</v>
      </c>
      <c r="B69" s="57" t="s">
        <v>286</v>
      </c>
      <c r="C69" s="58" t="s">
        <v>365</v>
      </c>
      <c r="D69" s="59">
        <v>311.10000000000002</v>
      </c>
      <c r="E69" s="59">
        <v>61.818249999999999</v>
      </c>
      <c r="F69" s="52">
        <f t="shared" si="0"/>
        <v>19.870861459337831</v>
      </c>
      <c r="G69" s="60"/>
      <c r="H69" s="61"/>
    </row>
    <row r="70" spans="1:8" ht="15" customHeight="1" thickBot="1">
      <c r="A70" s="56" t="s">
        <v>290</v>
      </c>
      <c r="B70" s="57" t="s">
        <v>286</v>
      </c>
      <c r="C70" s="58" t="s">
        <v>366</v>
      </c>
      <c r="D70" s="59">
        <v>311.10000000000002</v>
      </c>
      <c r="E70" s="59">
        <v>61.818249999999999</v>
      </c>
      <c r="F70" s="52">
        <f t="shared" si="0"/>
        <v>19.870861459337831</v>
      </c>
      <c r="G70" s="60"/>
      <c r="H70" s="61"/>
    </row>
    <row r="71" spans="1:8" ht="15" customHeight="1" thickBot="1">
      <c r="A71" s="56" t="s">
        <v>292</v>
      </c>
      <c r="B71" s="57" t="s">
        <v>286</v>
      </c>
      <c r="C71" s="58" t="s">
        <v>367</v>
      </c>
      <c r="D71" s="59">
        <v>311.10000000000002</v>
      </c>
      <c r="E71" s="59">
        <v>61.818249999999999</v>
      </c>
      <c r="F71" s="52">
        <f t="shared" si="0"/>
        <v>19.870861459337831</v>
      </c>
      <c r="G71" s="60"/>
      <c r="H71" s="61"/>
    </row>
    <row r="72" spans="1:8" ht="38.25" customHeight="1" thickBot="1">
      <c r="A72" s="56" t="s">
        <v>368</v>
      </c>
      <c r="B72" s="57" t="s">
        <v>286</v>
      </c>
      <c r="C72" s="58" t="s">
        <v>369</v>
      </c>
      <c r="D72" s="59">
        <v>93.9</v>
      </c>
      <c r="E72" s="59">
        <v>18.706250000000001</v>
      </c>
      <c r="F72" s="52">
        <f t="shared" ref="F72:F135" si="1">SUM(E72/D72*100)</f>
        <v>19.921458998935037</v>
      </c>
      <c r="G72" s="60"/>
      <c r="H72" s="61"/>
    </row>
    <row r="73" spans="1:8" ht="15" customHeight="1" thickBot="1">
      <c r="A73" s="56" t="s">
        <v>288</v>
      </c>
      <c r="B73" s="57" t="s">
        <v>286</v>
      </c>
      <c r="C73" s="58" t="s">
        <v>370</v>
      </c>
      <c r="D73" s="59">
        <v>93.9</v>
      </c>
      <c r="E73" s="59">
        <v>18.706250000000001</v>
      </c>
      <c r="F73" s="52">
        <f t="shared" si="1"/>
        <v>19.921458998935037</v>
      </c>
      <c r="G73" s="60"/>
      <c r="H73" s="61"/>
    </row>
    <row r="74" spans="1:8" ht="15" customHeight="1" thickBot="1">
      <c r="A74" s="56" t="s">
        <v>290</v>
      </c>
      <c r="B74" s="57" t="s">
        <v>286</v>
      </c>
      <c r="C74" s="58" t="s">
        <v>371</v>
      </c>
      <c r="D74" s="59">
        <v>93.9</v>
      </c>
      <c r="E74" s="59">
        <v>18.706250000000001</v>
      </c>
      <c r="F74" s="52">
        <f t="shared" si="1"/>
        <v>19.921458998935037</v>
      </c>
      <c r="G74" s="60"/>
      <c r="H74" s="61"/>
    </row>
    <row r="75" spans="1:8" ht="15" customHeight="1" thickBot="1">
      <c r="A75" s="56" t="s">
        <v>298</v>
      </c>
      <c r="B75" s="57" t="s">
        <v>286</v>
      </c>
      <c r="C75" s="58" t="s">
        <v>372</v>
      </c>
      <c r="D75" s="59">
        <v>93.9</v>
      </c>
      <c r="E75" s="59">
        <v>18.706250000000001</v>
      </c>
      <c r="F75" s="52">
        <f t="shared" si="1"/>
        <v>19.921458998935037</v>
      </c>
      <c r="G75" s="60"/>
      <c r="H75" s="61"/>
    </row>
    <row r="76" spans="1:8" ht="25.5" customHeight="1" thickBot="1">
      <c r="A76" s="56" t="s">
        <v>317</v>
      </c>
      <c r="B76" s="57" t="s">
        <v>286</v>
      </c>
      <c r="C76" s="58" t="s">
        <v>373</v>
      </c>
      <c r="D76" s="59">
        <v>0.3</v>
      </c>
      <c r="E76" s="59" t="s">
        <v>44</v>
      </c>
      <c r="F76" s="52"/>
      <c r="G76" s="60"/>
      <c r="H76" s="61"/>
    </row>
    <row r="77" spans="1:8" ht="15" customHeight="1" thickBot="1">
      <c r="A77" s="56" t="s">
        <v>327</v>
      </c>
      <c r="B77" s="57" t="s">
        <v>286</v>
      </c>
      <c r="C77" s="58" t="s">
        <v>374</v>
      </c>
      <c r="D77" s="59">
        <v>0.3</v>
      </c>
      <c r="E77" s="59" t="s">
        <v>44</v>
      </c>
      <c r="F77" s="52"/>
      <c r="G77" s="60"/>
      <c r="H77" s="61"/>
    </row>
    <row r="78" spans="1:8" ht="15" customHeight="1" thickBot="1">
      <c r="A78" s="56" t="s">
        <v>329</v>
      </c>
      <c r="B78" s="57" t="s">
        <v>286</v>
      </c>
      <c r="C78" s="58" t="s">
        <v>375</v>
      </c>
      <c r="D78" s="59">
        <v>0.3</v>
      </c>
      <c r="E78" s="59" t="s">
        <v>44</v>
      </c>
      <c r="F78" s="52"/>
      <c r="G78" s="60"/>
      <c r="H78" s="61"/>
    </row>
    <row r="79" spans="1:8" ht="15" customHeight="1" thickBot="1">
      <c r="A79" s="56" t="s">
        <v>363</v>
      </c>
      <c r="B79" s="57" t="s">
        <v>286</v>
      </c>
      <c r="C79" s="58" t="s">
        <v>376</v>
      </c>
      <c r="D79" s="59">
        <v>302.60000000000002</v>
      </c>
      <c r="E79" s="59">
        <v>94.189059999999998</v>
      </c>
      <c r="F79" s="52">
        <f t="shared" si="1"/>
        <v>31.126589557171179</v>
      </c>
      <c r="G79" s="60"/>
      <c r="H79" s="61"/>
    </row>
    <row r="80" spans="1:8" ht="15" customHeight="1" thickBot="1">
      <c r="A80" s="56" t="s">
        <v>288</v>
      </c>
      <c r="B80" s="57" t="s">
        <v>286</v>
      </c>
      <c r="C80" s="58" t="s">
        <v>377</v>
      </c>
      <c r="D80" s="59">
        <v>302.60000000000002</v>
      </c>
      <c r="E80" s="59">
        <v>94.189059999999998</v>
      </c>
      <c r="F80" s="52">
        <f t="shared" si="1"/>
        <v>31.126589557171179</v>
      </c>
      <c r="G80" s="60"/>
      <c r="H80" s="61"/>
    </row>
    <row r="81" spans="1:8" ht="15" customHeight="1" thickBot="1">
      <c r="A81" s="56" t="s">
        <v>290</v>
      </c>
      <c r="B81" s="57" t="s">
        <v>286</v>
      </c>
      <c r="C81" s="58" t="s">
        <v>378</v>
      </c>
      <c r="D81" s="59">
        <v>302.60000000000002</v>
      </c>
      <c r="E81" s="59">
        <v>94.189059999999998</v>
      </c>
      <c r="F81" s="52">
        <f t="shared" si="1"/>
        <v>31.126589557171179</v>
      </c>
      <c r="G81" s="60"/>
      <c r="H81" s="61"/>
    </row>
    <row r="82" spans="1:8" ht="15" customHeight="1" thickBot="1">
      <c r="A82" s="56" t="s">
        <v>292</v>
      </c>
      <c r="B82" s="57" t="s">
        <v>286</v>
      </c>
      <c r="C82" s="58" t="s">
        <v>379</v>
      </c>
      <c r="D82" s="59">
        <v>302.60000000000002</v>
      </c>
      <c r="E82" s="59">
        <v>94.189059999999998</v>
      </c>
      <c r="F82" s="52">
        <f t="shared" si="1"/>
        <v>31.126589557171179</v>
      </c>
      <c r="G82" s="60"/>
      <c r="H82" s="61"/>
    </row>
    <row r="83" spans="1:8" ht="38.25" customHeight="1" thickBot="1">
      <c r="A83" s="56" t="s">
        <v>368</v>
      </c>
      <c r="B83" s="57" t="s">
        <v>286</v>
      </c>
      <c r="C83" s="58" t="s">
        <v>380</v>
      </c>
      <c r="D83" s="59">
        <v>91.4</v>
      </c>
      <c r="E83" s="59">
        <v>28.44509</v>
      </c>
      <c r="F83" s="52">
        <f t="shared" si="1"/>
        <v>31.121542669584244</v>
      </c>
      <c r="G83" s="60"/>
      <c r="H83" s="61"/>
    </row>
    <row r="84" spans="1:8" ht="15" customHeight="1" thickBot="1">
      <c r="A84" s="56" t="s">
        <v>288</v>
      </c>
      <c r="B84" s="57" t="s">
        <v>286</v>
      </c>
      <c r="C84" s="58" t="s">
        <v>381</v>
      </c>
      <c r="D84" s="59">
        <v>91.4</v>
      </c>
      <c r="E84" s="59">
        <v>28.44509</v>
      </c>
      <c r="F84" s="52">
        <f t="shared" si="1"/>
        <v>31.121542669584244</v>
      </c>
      <c r="G84" s="60"/>
      <c r="H84" s="61"/>
    </row>
    <row r="85" spans="1:8" ht="15" customHeight="1" thickBot="1">
      <c r="A85" s="56" t="s">
        <v>290</v>
      </c>
      <c r="B85" s="57" t="s">
        <v>286</v>
      </c>
      <c r="C85" s="58" t="s">
        <v>382</v>
      </c>
      <c r="D85" s="59">
        <v>91.4</v>
      </c>
      <c r="E85" s="59">
        <v>28.44509</v>
      </c>
      <c r="F85" s="52">
        <f t="shared" si="1"/>
        <v>31.121542669584244</v>
      </c>
      <c r="G85" s="60"/>
      <c r="H85" s="61"/>
    </row>
    <row r="86" spans="1:8" ht="15" customHeight="1" thickBot="1">
      <c r="A86" s="56" t="s">
        <v>298</v>
      </c>
      <c r="B86" s="57" t="s">
        <v>286</v>
      </c>
      <c r="C86" s="58" t="s">
        <v>383</v>
      </c>
      <c r="D86" s="59">
        <v>91.4</v>
      </c>
      <c r="E86" s="59">
        <v>28.44509</v>
      </c>
      <c r="F86" s="52">
        <f t="shared" si="1"/>
        <v>31.121542669584244</v>
      </c>
      <c r="G86" s="60"/>
      <c r="H86" s="61"/>
    </row>
    <row r="87" spans="1:8" ht="15" customHeight="1" thickBot="1">
      <c r="A87" s="56" t="s">
        <v>363</v>
      </c>
      <c r="B87" s="57" t="s">
        <v>286</v>
      </c>
      <c r="C87" s="58" t="s">
        <v>384</v>
      </c>
      <c r="D87" s="59">
        <v>54.5</v>
      </c>
      <c r="E87" s="59">
        <v>2.48081</v>
      </c>
      <c r="F87" s="52">
        <f t="shared" si="1"/>
        <v>4.55194495412844</v>
      </c>
      <c r="G87" s="60"/>
      <c r="H87" s="61"/>
    </row>
    <row r="88" spans="1:8" ht="15" customHeight="1" thickBot="1">
      <c r="A88" s="56" t="s">
        <v>288</v>
      </c>
      <c r="B88" s="57" t="s">
        <v>286</v>
      </c>
      <c r="C88" s="58" t="s">
        <v>385</v>
      </c>
      <c r="D88" s="59">
        <v>54.5</v>
      </c>
      <c r="E88" s="59">
        <v>2.48081</v>
      </c>
      <c r="F88" s="52">
        <f t="shared" si="1"/>
        <v>4.55194495412844</v>
      </c>
      <c r="G88" s="60"/>
      <c r="H88" s="61"/>
    </row>
    <row r="89" spans="1:8" ht="15" customHeight="1" thickBot="1">
      <c r="A89" s="56" t="s">
        <v>290</v>
      </c>
      <c r="B89" s="57" t="s">
        <v>286</v>
      </c>
      <c r="C89" s="58" t="s">
        <v>386</v>
      </c>
      <c r="D89" s="59">
        <v>54.5</v>
      </c>
      <c r="E89" s="59">
        <v>2.48081</v>
      </c>
      <c r="F89" s="52">
        <f t="shared" si="1"/>
        <v>4.55194495412844</v>
      </c>
      <c r="G89" s="60"/>
      <c r="H89" s="61"/>
    </row>
    <row r="90" spans="1:8" ht="15" customHeight="1" thickBot="1">
      <c r="A90" s="56" t="s">
        <v>292</v>
      </c>
      <c r="B90" s="57" t="s">
        <v>286</v>
      </c>
      <c r="C90" s="58" t="s">
        <v>387</v>
      </c>
      <c r="D90" s="59">
        <v>54.5</v>
      </c>
      <c r="E90" s="59">
        <v>2.48081</v>
      </c>
      <c r="F90" s="52">
        <f t="shared" si="1"/>
        <v>4.55194495412844</v>
      </c>
      <c r="G90" s="60"/>
      <c r="H90" s="61"/>
    </row>
    <row r="91" spans="1:8" ht="38.25" customHeight="1" thickBot="1">
      <c r="A91" s="56" t="s">
        <v>368</v>
      </c>
      <c r="B91" s="57" t="s">
        <v>286</v>
      </c>
      <c r="C91" s="58" t="s">
        <v>388</v>
      </c>
      <c r="D91" s="59">
        <v>16.399999999999999</v>
      </c>
      <c r="E91" s="59">
        <v>0.74919000000000002</v>
      </c>
      <c r="F91" s="52">
        <f t="shared" si="1"/>
        <v>4.5682317073170742</v>
      </c>
      <c r="G91" s="60"/>
      <c r="H91" s="61"/>
    </row>
    <row r="92" spans="1:8" ht="15" customHeight="1" thickBot="1">
      <c r="A92" s="56" t="s">
        <v>288</v>
      </c>
      <c r="B92" s="57" t="s">
        <v>286</v>
      </c>
      <c r="C92" s="58" t="s">
        <v>389</v>
      </c>
      <c r="D92" s="59">
        <v>16.399999999999999</v>
      </c>
      <c r="E92" s="59">
        <v>0.74919000000000002</v>
      </c>
      <c r="F92" s="52">
        <f t="shared" si="1"/>
        <v>4.5682317073170742</v>
      </c>
      <c r="G92" s="60"/>
      <c r="H92" s="61"/>
    </row>
    <row r="93" spans="1:8" ht="15" customHeight="1" thickBot="1">
      <c r="A93" s="56" t="s">
        <v>290</v>
      </c>
      <c r="B93" s="57" t="s">
        <v>286</v>
      </c>
      <c r="C93" s="58" t="s">
        <v>390</v>
      </c>
      <c r="D93" s="59">
        <v>16.399999999999999</v>
      </c>
      <c r="E93" s="59">
        <v>0.74919000000000002</v>
      </c>
      <c r="F93" s="52">
        <f t="shared" si="1"/>
        <v>4.5682317073170742</v>
      </c>
      <c r="G93" s="60"/>
      <c r="H93" s="61"/>
    </row>
    <row r="94" spans="1:8" ht="15" customHeight="1" thickBot="1">
      <c r="A94" s="56" t="s">
        <v>298</v>
      </c>
      <c r="B94" s="57" t="s">
        <v>286</v>
      </c>
      <c r="C94" s="58" t="s">
        <v>391</v>
      </c>
      <c r="D94" s="59">
        <v>16.399999999999999</v>
      </c>
      <c r="E94" s="59">
        <v>0.74919000000000002</v>
      </c>
      <c r="F94" s="52">
        <f t="shared" si="1"/>
        <v>4.5682317073170742</v>
      </c>
      <c r="G94" s="60"/>
      <c r="H94" s="61"/>
    </row>
    <row r="95" spans="1:8" ht="25.5" customHeight="1" thickBot="1">
      <c r="A95" s="56" t="s">
        <v>317</v>
      </c>
      <c r="B95" s="57" t="s">
        <v>286</v>
      </c>
      <c r="C95" s="58" t="s">
        <v>392</v>
      </c>
      <c r="D95" s="59">
        <v>3.8</v>
      </c>
      <c r="E95" s="59" t="s">
        <v>44</v>
      </c>
      <c r="F95" s="52"/>
      <c r="G95" s="60"/>
      <c r="H95" s="61"/>
    </row>
    <row r="96" spans="1:8" ht="15" customHeight="1" thickBot="1">
      <c r="A96" s="56" t="s">
        <v>327</v>
      </c>
      <c r="B96" s="57" t="s">
        <v>286</v>
      </c>
      <c r="C96" s="58" t="s">
        <v>393</v>
      </c>
      <c r="D96" s="59">
        <v>3.8</v>
      </c>
      <c r="E96" s="59" t="s">
        <v>44</v>
      </c>
      <c r="F96" s="52"/>
      <c r="G96" s="60"/>
      <c r="H96" s="61"/>
    </row>
    <row r="97" spans="1:8" ht="15" customHeight="1" thickBot="1">
      <c r="A97" s="56" t="s">
        <v>329</v>
      </c>
      <c r="B97" s="57" t="s">
        <v>286</v>
      </c>
      <c r="C97" s="58" t="s">
        <v>394</v>
      </c>
      <c r="D97" s="59">
        <v>3.8</v>
      </c>
      <c r="E97" s="59" t="s">
        <v>44</v>
      </c>
      <c r="F97" s="52"/>
      <c r="G97" s="60"/>
      <c r="H97" s="61"/>
    </row>
    <row r="98" spans="1:8" ht="25.5" customHeight="1" thickBot="1">
      <c r="A98" s="56" t="s">
        <v>285</v>
      </c>
      <c r="B98" s="57" t="s">
        <v>286</v>
      </c>
      <c r="C98" s="58" t="s">
        <v>395</v>
      </c>
      <c r="D98" s="59">
        <v>6000</v>
      </c>
      <c r="E98" s="59">
        <v>1421.3106200000002</v>
      </c>
      <c r="F98" s="52">
        <f t="shared" si="1"/>
        <v>23.688510333333337</v>
      </c>
      <c r="G98" s="60"/>
      <c r="H98" s="61"/>
    </row>
    <row r="99" spans="1:8" ht="15" customHeight="1" thickBot="1">
      <c r="A99" s="56" t="s">
        <v>288</v>
      </c>
      <c r="B99" s="57" t="s">
        <v>286</v>
      </c>
      <c r="C99" s="58" t="s">
        <v>396</v>
      </c>
      <c r="D99" s="59">
        <v>6000</v>
      </c>
      <c r="E99" s="59">
        <v>1421.3106200000002</v>
      </c>
      <c r="F99" s="52">
        <f t="shared" si="1"/>
        <v>23.688510333333337</v>
      </c>
      <c r="G99" s="60"/>
      <c r="H99" s="61"/>
    </row>
    <row r="100" spans="1:8" ht="15" customHeight="1" thickBot="1">
      <c r="A100" s="56" t="s">
        <v>290</v>
      </c>
      <c r="B100" s="57" t="s">
        <v>286</v>
      </c>
      <c r="C100" s="58" t="s">
        <v>397</v>
      </c>
      <c r="D100" s="59">
        <v>6000</v>
      </c>
      <c r="E100" s="59">
        <v>1421.3106200000002</v>
      </c>
      <c r="F100" s="52">
        <f t="shared" si="1"/>
        <v>23.688510333333337</v>
      </c>
      <c r="G100" s="60"/>
      <c r="H100" s="61"/>
    </row>
    <row r="101" spans="1:8" ht="15" customHeight="1" thickBot="1">
      <c r="A101" s="56" t="s">
        <v>292</v>
      </c>
      <c r="B101" s="57" t="s">
        <v>286</v>
      </c>
      <c r="C101" s="58" t="s">
        <v>398</v>
      </c>
      <c r="D101" s="59">
        <v>6000</v>
      </c>
      <c r="E101" s="59">
        <v>1421.3106200000002</v>
      </c>
      <c r="F101" s="52">
        <f t="shared" si="1"/>
        <v>23.688510333333337</v>
      </c>
      <c r="G101" s="60"/>
      <c r="H101" s="61"/>
    </row>
    <row r="102" spans="1:8" ht="38.25" customHeight="1" thickBot="1">
      <c r="A102" s="56" t="s">
        <v>294</v>
      </c>
      <c r="B102" s="57" t="s">
        <v>286</v>
      </c>
      <c r="C102" s="58" t="s">
        <v>399</v>
      </c>
      <c r="D102" s="59">
        <v>1746.2533899999999</v>
      </c>
      <c r="E102" s="59">
        <v>429.23581000000001</v>
      </c>
      <c r="F102" s="52">
        <f t="shared" si="1"/>
        <v>24.580385209731791</v>
      </c>
      <c r="G102" s="60"/>
      <c r="H102" s="61"/>
    </row>
    <row r="103" spans="1:8" ht="15" customHeight="1" thickBot="1">
      <c r="A103" s="56" t="s">
        <v>288</v>
      </c>
      <c r="B103" s="57" t="s">
        <v>286</v>
      </c>
      <c r="C103" s="58" t="s">
        <v>400</v>
      </c>
      <c r="D103" s="59">
        <v>1746.2533899999999</v>
      </c>
      <c r="E103" s="59">
        <v>429.23581000000001</v>
      </c>
      <c r="F103" s="52">
        <f t="shared" si="1"/>
        <v>24.580385209731791</v>
      </c>
      <c r="G103" s="60"/>
      <c r="H103" s="61"/>
    </row>
    <row r="104" spans="1:8" ht="15" customHeight="1" thickBot="1">
      <c r="A104" s="56" t="s">
        <v>290</v>
      </c>
      <c r="B104" s="57" t="s">
        <v>286</v>
      </c>
      <c r="C104" s="58" t="s">
        <v>401</v>
      </c>
      <c r="D104" s="59">
        <v>1746.2533899999999</v>
      </c>
      <c r="E104" s="59">
        <v>429.23581000000001</v>
      </c>
      <c r="F104" s="52">
        <f t="shared" si="1"/>
        <v>24.580385209731791</v>
      </c>
      <c r="G104" s="60"/>
      <c r="H104" s="61"/>
    </row>
    <row r="105" spans="1:8" ht="15" customHeight="1" thickBot="1">
      <c r="A105" s="56" t="s">
        <v>298</v>
      </c>
      <c r="B105" s="57" t="s">
        <v>286</v>
      </c>
      <c r="C105" s="58" t="s">
        <v>402</v>
      </c>
      <c r="D105" s="59">
        <v>1746.2533899999999</v>
      </c>
      <c r="E105" s="59">
        <v>429.23581000000001</v>
      </c>
      <c r="F105" s="52">
        <f t="shared" si="1"/>
        <v>24.580385209731791</v>
      </c>
      <c r="G105" s="60"/>
      <c r="H105" s="61"/>
    </row>
    <row r="106" spans="1:8" ht="25.5" customHeight="1" thickBot="1">
      <c r="A106" s="56" t="s">
        <v>308</v>
      </c>
      <c r="B106" s="57" t="s">
        <v>286</v>
      </c>
      <c r="C106" s="58" t="s">
        <v>403</v>
      </c>
      <c r="D106" s="59">
        <v>0.44947000000000004</v>
      </c>
      <c r="E106" s="59">
        <v>0.44947000000000004</v>
      </c>
      <c r="F106" s="52">
        <f t="shared" si="1"/>
        <v>100</v>
      </c>
      <c r="G106" s="60"/>
      <c r="H106" s="61"/>
    </row>
    <row r="107" spans="1:8" ht="15" customHeight="1" thickBot="1">
      <c r="A107" s="56" t="s">
        <v>288</v>
      </c>
      <c r="B107" s="57" t="s">
        <v>286</v>
      </c>
      <c r="C107" s="58" t="s">
        <v>404</v>
      </c>
      <c r="D107" s="59">
        <v>0.44947000000000004</v>
      </c>
      <c r="E107" s="59">
        <v>0.44947000000000004</v>
      </c>
      <c r="F107" s="52">
        <f t="shared" si="1"/>
        <v>100</v>
      </c>
      <c r="G107" s="60"/>
      <c r="H107" s="61"/>
    </row>
    <row r="108" spans="1:8" ht="15" customHeight="1" thickBot="1">
      <c r="A108" s="56" t="s">
        <v>311</v>
      </c>
      <c r="B108" s="57" t="s">
        <v>286</v>
      </c>
      <c r="C108" s="58" t="s">
        <v>405</v>
      </c>
      <c r="D108" s="59">
        <v>0.44947000000000004</v>
      </c>
      <c r="E108" s="59">
        <v>0.44947000000000004</v>
      </c>
      <c r="F108" s="52">
        <f t="shared" si="1"/>
        <v>100</v>
      </c>
      <c r="G108" s="60"/>
      <c r="H108" s="61"/>
    </row>
    <row r="109" spans="1:8" ht="15" customHeight="1" thickBot="1">
      <c r="A109" s="56" t="s">
        <v>313</v>
      </c>
      <c r="B109" s="57" t="s">
        <v>286</v>
      </c>
      <c r="C109" s="58" t="s">
        <v>406</v>
      </c>
      <c r="D109" s="59">
        <v>0.44947000000000004</v>
      </c>
      <c r="E109" s="59">
        <v>0.44947000000000004</v>
      </c>
      <c r="F109" s="52">
        <f t="shared" si="1"/>
        <v>100</v>
      </c>
      <c r="G109" s="60"/>
      <c r="H109" s="61"/>
    </row>
    <row r="110" spans="1:8" ht="25.5" customHeight="1" thickBot="1">
      <c r="A110" s="56" t="s">
        <v>317</v>
      </c>
      <c r="B110" s="57" t="s">
        <v>286</v>
      </c>
      <c r="C110" s="58" t="s">
        <v>407</v>
      </c>
      <c r="D110" s="59">
        <v>2.1971400000000001</v>
      </c>
      <c r="E110" s="59">
        <v>2.1971400000000001</v>
      </c>
      <c r="F110" s="52">
        <f t="shared" si="1"/>
        <v>100</v>
      </c>
      <c r="G110" s="60"/>
      <c r="H110" s="61"/>
    </row>
    <row r="111" spans="1:8" ht="15" customHeight="1" thickBot="1">
      <c r="A111" s="56" t="s">
        <v>288</v>
      </c>
      <c r="B111" s="57" t="s">
        <v>286</v>
      </c>
      <c r="C111" s="58" t="s">
        <v>408</v>
      </c>
      <c r="D111" s="59">
        <v>2.1971400000000001</v>
      </c>
      <c r="E111" s="59">
        <v>2.1971400000000001</v>
      </c>
      <c r="F111" s="52">
        <f t="shared" si="1"/>
        <v>100</v>
      </c>
      <c r="G111" s="60"/>
      <c r="H111" s="61"/>
    </row>
    <row r="112" spans="1:8" ht="15" customHeight="1" thickBot="1">
      <c r="A112" s="56" t="s">
        <v>311</v>
      </c>
      <c r="B112" s="57" t="s">
        <v>286</v>
      </c>
      <c r="C112" s="58" t="s">
        <v>409</v>
      </c>
      <c r="D112" s="59">
        <v>2.1971400000000001</v>
      </c>
      <c r="E112" s="59">
        <v>2.1971400000000001</v>
      </c>
      <c r="F112" s="52">
        <f t="shared" si="1"/>
        <v>100</v>
      </c>
      <c r="G112" s="60"/>
      <c r="H112" s="61"/>
    </row>
    <row r="113" spans="1:8" ht="15" customHeight="1" thickBot="1">
      <c r="A113" s="56" t="s">
        <v>321</v>
      </c>
      <c r="B113" s="57" t="s">
        <v>286</v>
      </c>
      <c r="C113" s="58" t="s">
        <v>410</v>
      </c>
      <c r="D113" s="59">
        <v>2.1971400000000001</v>
      </c>
      <c r="E113" s="59">
        <v>2.1971400000000001</v>
      </c>
      <c r="F113" s="52">
        <f t="shared" si="1"/>
        <v>100</v>
      </c>
      <c r="G113" s="60"/>
      <c r="H113" s="61"/>
    </row>
    <row r="114" spans="1:8" ht="25.5" customHeight="1" thickBot="1">
      <c r="A114" s="56" t="s">
        <v>317</v>
      </c>
      <c r="B114" s="57" t="s">
        <v>286</v>
      </c>
      <c r="C114" s="58" t="s">
        <v>411</v>
      </c>
      <c r="D114" s="59">
        <v>228.2</v>
      </c>
      <c r="E114" s="59" t="s">
        <v>44</v>
      </c>
      <c r="F114" s="52"/>
      <c r="G114" s="60"/>
      <c r="H114" s="61"/>
    </row>
    <row r="115" spans="1:8" ht="15" customHeight="1" thickBot="1">
      <c r="A115" s="56" t="s">
        <v>327</v>
      </c>
      <c r="B115" s="57" t="s">
        <v>286</v>
      </c>
      <c r="C115" s="58" t="s">
        <v>412</v>
      </c>
      <c r="D115" s="59">
        <v>228.2</v>
      </c>
      <c r="E115" s="59" t="s">
        <v>44</v>
      </c>
      <c r="F115" s="52"/>
      <c r="G115" s="60"/>
      <c r="H115" s="61"/>
    </row>
    <row r="116" spans="1:8" ht="15" customHeight="1" thickBot="1">
      <c r="A116" s="56" t="s">
        <v>329</v>
      </c>
      <c r="B116" s="57" t="s">
        <v>286</v>
      </c>
      <c r="C116" s="58" t="s">
        <v>413</v>
      </c>
      <c r="D116" s="59">
        <v>228.2</v>
      </c>
      <c r="E116" s="59" t="s">
        <v>44</v>
      </c>
      <c r="F116" s="52"/>
      <c r="G116" s="60"/>
      <c r="H116" s="61"/>
    </row>
    <row r="117" spans="1:8" ht="25.5" customHeight="1" thickBot="1">
      <c r="A117" s="56" t="s">
        <v>317</v>
      </c>
      <c r="B117" s="57" t="s">
        <v>286</v>
      </c>
      <c r="C117" s="58" t="s">
        <v>414</v>
      </c>
      <c r="D117" s="59">
        <v>0.6</v>
      </c>
      <c r="E117" s="59" t="s">
        <v>44</v>
      </c>
      <c r="F117" s="52"/>
      <c r="G117" s="60"/>
      <c r="H117" s="61"/>
    </row>
    <row r="118" spans="1:8" ht="15" customHeight="1" thickBot="1">
      <c r="A118" s="56" t="s">
        <v>327</v>
      </c>
      <c r="B118" s="57" t="s">
        <v>286</v>
      </c>
      <c r="C118" s="58" t="s">
        <v>415</v>
      </c>
      <c r="D118" s="59">
        <v>0.6</v>
      </c>
      <c r="E118" s="59" t="s">
        <v>44</v>
      </c>
      <c r="F118" s="52"/>
      <c r="G118" s="60"/>
      <c r="H118" s="61"/>
    </row>
    <row r="119" spans="1:8" ht="15" customHeight="1" thickBot="1">
      <c r="A119" s="56" t="s">
        <v>329</v>
      </c>
      <c r="B119" s="57" t="s">
        <v>286</v>
      </c>
      <c r="C119" s="58" t="s">
        <v>416</v>
      </c>
      <c r="D119" s="59">
        <v>0.6</v>
      </c>
      <c r="E119" s="59" t="s">
        <v>44</v>
      </c>
      <c r="F119" s="52"/>
      <c r="G119" s="60"/>
      <c r="H119" s="61"/>
    </row>
    <row r="120" spans="1:8" ht="25.5" customHeight="1" thickBot="1">
      <c r="A120" s="56" t="s">
        <v>285</v>
      </c>
      <c r="B120" s="57" t="s">
        <v>286</v>
      </c>
      <c r="C120" s="58" t="s">
        <v>417</v>
      </c>
      <c r="D120" s="59">
        <v>583.70000000000005</v>
      </c>
      <c r="E120" s="59">
        <v>166.66458</v>
      </c>
      <c r="F120" s="52">
        <f t="shared" si="1"/>
        <v>28.553123179715605</v>
      </c>
      <c r="G120" s="60"/>
      <c r="H120" s="61"/>
    </row>
    <row r="121" spans="1:8" ht="15" customHeight="1" thickBot="1">
      <c r="A121" s="56" t="s">
        <v>288</v>
      </c>
      <c r="B121" s="57" t="s">
        <v>286</v>
      </c>
      <c r="C121" s="58" t="s">
        <v>418</v>
      </c>
      <c r="D121" s="59">
        <v>583.70000000000005</v>
      </c>
      <c r="E121" s="59">
        <v>166.66458</v>
      </c>
      <c r="F121" s="52">
        <f t="shared" si="1"/>
        <v>28.553123179715605</v>
      </c>
      <c r="G121" s="60"/>
      <c r="H121" s="61"/>
    </row>
    <row r="122" spans="1:8" ht="15" customHeight="1" thickBot="1">
      <c r="A122" s="56" t="s">
        <v>290</v>
      </c>
      <c r="B122" s="57" t="s">
        <v>286</v>
      </c>
      <c r="C122" s="58" t="s">
        <v>419</v>
      </c>
      <c r="D122" s="59">
        <v>583.70000000000005</v>
      </c>
      <c r="E122" s="59">
        <v>166.66458</v>
      </c>
      <c r="F122" s="52">
        <f t="shared" si="1"/>
        <v>28.553123179715605</v>
      </c>
      <c r="G122" s="60"/>
      <c r="H122" s="61"/>
    </row>
    <row r="123" spans="1:8" ht="15" customHeight="1" thickBot="1">
      <c r="A123" s="56" t="s">
        <v>292</v>
      </c>
      <c r="B123" s="57" t="s">
        <v>286</v>
      </c>
      <c r="C123" s="58" t="s">
        <v>420</v>
      </c>
      <c r="D123" s="59">
        <v>583.70000000000005</v>
      </c>
      <c r="E123" s="59">
        <v>166.66458</v>
      </c>
      <c r="F123" s="52">
        <f t="shared" si="1"/>
        <v>28.553123179715605</v>
      </c>
      <c r="G123" s="60"/>
      <c r="H123" s="61"/>
    </row>
    <row r="124" spans="1:8" ht="38.25" customHeight="1" thickBot="1">
      <c r="A124" s="56" t="s">
        <v>294</v>
      </c>
      <c r="B124" s="57" t="s">
        <v>286</v>
      </c>
      <c r="C124" s="58" t="s">
        <v>421</v>
      </c>
      <c r="D124" s="59">
        <v>176.3</v>
      </c>
      <c r="E124" s="59">
        <v>50.332699999999996</v>
      </c>
      <c r="F124" s="52">
        <f t="shared" si="1"/>
        <v>28.549461145774245</v>
      </c>
      <c r="G124" s="60"/>
      <c r="H124" s="61"/>
    </row>
    <row r="125" spans="1:8" ht="15" customHeight="1" thickBot="1">
      <c r="A125" s="56" t="s">
        <v>288</v>
      </c>
      <c r="B125" s="57" t="s">
        <v>286</v>
      </c>
      <c r="C125" s="58" t="s">
        <v>422</v>
      </c>
      <c r="D125" s="59">
        <v>176.3</v>
      </c>
      <c r="E125" s="59">
        <v>50.332699999999996</v>
      </c>
      <c r="F125" s="52">
        <f t="shared" si="1"/>
        <v>28.549461145774245</v>
      </c>
      <c r="G125" s="60"/>
      <c r="H125" s="61"/>
    </row>
    <row r="126" spans="1:8" ht="15" customHeight="1" thickBot="1">
      <c r="A126" s="56" t="s">
        <v>290</v>
      </c>
      <c r="B126" s="57" t="s">
        <v>286</v>
      </c>
      <c r="C126" s="58" t="s">
        <v>423</v>
      </c>
      <c r="D126" s="59">
        <v>176.3</v>
      </c>
      <c r="E126" s="59">
        <v>50.332699999999996</v>
      </c>
      <c r="F126" s="52">
        <f t="shared" si="1"/>
        <v>28.549461145774245</v>
      </c>
      <c r="G126" s="60"/>
      <c r="H126" s="61"/>
    </row>
    <row r="127" spans="1:8" ht="15" customHeight="1" thickBot="1">
      <c r="A127" s="56" t="s">
        <v>298</v>
      </c>
      <c r="B127" s="57" t="s">
        <v>286</v>
      </c>
      <c r="C127" s="58" t="s">
        <v>424</v>
      </c>
      <c r="D127" s="59">
        <v>176.3</v>
      </c>
      <c r="E127" s="59">
        <v>50.332699999999996</v>
      </c>
      <c r="F127" s="52">
        <f t="shared" si="1"/>
        <v>28.549461145774245</v>
      </c>
      <c r="G127" s="60"/>
      <c r="H127" s="61"/>
    </row>
    <row r="128" spans="1:8" ht="25.5" customHeight="1" thickBot="1">
      <c r="A128" s="56" t="s">
        <v>308</v>
      </c>
      <c r="B128" s="57" t="s">
        <v>286</v>
      </c>
      <c r="C128" s="58" t="s">
        <v>425</v>
      </c>
      <c r="D128" s="59">
        <v>32</v>
      </c>
      <c r="E128" s="59">
        <v>1.0838599999999998</v>
      </c>
      <c r="F128" s="52">
        <f t="shared" si="1"/>
        <v>3.3870624999999994</v>
      </c>
      <c r="G128" s="60"/>
      <c r="H128" s="61"/>
    </row>
    <row r="129" spans="1:8" ht="15" customHeight="1" thickBot="1">
      <c r="A129" s="56" t="s">
        <v>288</v>
      </c>
      <c r="B129" s="57" t="s">
        <v>286</v>
      </c>
      <c r="C129" s="58" t="s">
        <v>426</v>
      </c>
      <c r="D129" s="59">
        <v>32</v>
      </c>
      <c r="E129" s="59">
        <v>1.0838599999999998</v>
      </c>
      <c r="F129" s="52">
        <f t="shared" si="1"/>
        <v>3.3870624999999994</v>
      </c>
      <c r="G129" s="60"/>
      <c r="H129" s="61"/>
    </row>
    <row r="130" spans="1:8" ht="15" customHeight="1" thickBot="1">
      <c r="A130" s="56" t="s">
        <v>311</v>
      </c>
      <c r="B130" s="57" t="s">
        <v>286</v>
      </c>
      <c r="C130" s="58" t="s">
        <v>427</v>
      </c>
      <c r="D130" s="59">
        <v>32</v>
      </c>
      <c r="E130" s="59">
        <v>1.0838599999999998</v>
      </c>
      <c r="F130" s="52">
        <f t="shared" si="1"/>
        <v>3.3870624999999994</v>
      </c>
      <c r="G130" s="60"/>
      <c r="H130" s="61"/>
    </row>
    <row r="131" spans="1:8" ht="15" customHeight="1" thickBot="1">
      <c r="A131" s="56" t="s">
        <v>313</v>
      </c>
      <c r="B131" s="57" t="s">
        <v>286</v>
      </c>
      <c r="C131" s="58" t="s">
        <v>428</v>
      </c>
      <c r="D131" s="59">
        <v>7</v>
      </c>
      <c r="E131" s="59">
        <v>1.0838599999999998</v>
      </c>
      <c r="F131" s="52">
        <f t="shared" si="1"/>
        <v>15.483714285714283</v>
      </c>
      <c r="G131" s="60"/>
      <c r="H131" s="61"/>
    </row>
    <row r="132" spans="1:8" ht="15" customHeight="1" thickBot="1">
      <c r="A132" s="56" t="s">
        <v>315</v>
      </c>
      <c r="B132" s="57" t="s">
        <v>286</v>
      </c>
      <c r="C132" s="58" t="s">
        <v>429</v>
      </c>
      <c r="D132" s="59">
        <v>25</v>
      </c>
      <c r="E132" s="59" t="s">
        <v>44</v>
      </c>
      <c r="F132" s="52"/>
      <c r="G132" s="60"/>
      <c r="H132" s="61"/>
    </row>
    <row r="133" spans="1:8" ht="25.5" customHeight="1" thickBot="1">
      <c r="A133" s="56" t="s">
        <v>317</v>
      </c>
      <c r="B133" s="57" t="s">
        <v>286</v>
      </c>
      <c r="C133" s="58" t="s">
        <v>430</v>
      </c>
      <c r="D133" s="59">
        <v>112.4</v>
      </c>
      <c r="E133" s="59">
        <v>12.096879999999999</v>
      </c>
      <c r="F133" s="52">
        <f t="shared" si="1"/>
        <v>10.762348754448398</v>
      </c>
      <c r="G133" s="60"/>
      <c r="H133" s="61"/>
    </row>
    <row r="134" spans="1:8" ht="15" customHeight="1" thickBot="1">
      <c r="A134" s="56" t="s">
        <v>288</v>
      </c>
      <c r="B134" s="57" t="s">
        <v>286</v>
      </c>
      <c r="C134" s="58" t="s">
        <v>431</v>
      </c>
      <c r="D134" s="59">
        <v>97.4</v>
      </c>
      <c r="E134" s="59">
        <v>12.096879999999999</v>
      </c>
      <c r="F134" s="52">
        <f t="shared" si="1"/>
        <v>12.419794661190963</v>
      </c>
      <c r="G134" s="60"/>
      <c r="H134" s="61"/>
    </row>
    <row r="135" spans="1:8" ht="15" customHeight="1" thickBot="1">
      <c r="A135" s="56" t="s">
        <v>311</v>
      </c>
      <c r="B135" s="57" t="s">
        <v>286</v>
      </c>
      <c r="C135" s="58" t="s">
        <v>432</v>
      </c>
      <c r="D135" s="59">
        <v>97.4</v>
      </c>
      <c r="E135" s="59">
        <v>12.096879999999999</v>
      </c>
      <c r="F135" s="52">
        <f t="shared" si="1"/>
        <v>12.419794661190963</v>
      </c>
      <c r="G135" s="60"/>
      <c r="H135" s="61"/>
    </row>
    <row r="136" spans="1:8" ht="15" customHeight="1" thickBot="1">
      <c r="A136" s="56" t="s">
        <v>315</v>
      </c>
      <c r="B136" s="57" t="s">
        <v>286</v>
      </c>
      <c r="C136" s="58" t="s">
        <v>433</v>
      </c>
      <c r="D136" s="59">
        <v>97.4</v>
      </c>
      <c r="E136" s="59">
        <v>12.096879999999999</v>
      </c>
      <c r="F136" s="52">
        <f t="shared" ref="F136:F197" si="2">SUM(E136/D136*100)</f>
        <v>12.419794661190963</v>
      </c>
      <c r="G136" s="60"/>
      <c r="H136" s="61"/>
    </row>
    <row r="137" spans="1:8" ht="15" customHeight="1" thickBot="1">
      <c r="A137" s="56" t="s">
        <v>327</v>
      </c>
      <c r="B137" s="57" t="s">
        <v>286</v>
      </c>
      <c r="C137" s="58" t="s">
        <v>434</v>
      </c>
      <c r="D137" s="59">
        <v>15</v>
      </c>
      <c r="E137" s="59" t="s">
        <v>44</v>
      </c>
      <c r="F137" s="52"/>
      <c r="G137" s="60"/>
      <c r="H137" s="61"/>
    </row>
    <row r="138" spans="1:8" ht="15" customHeight="1" thickBot="1">
      <c r="A138" s="56" t="s">
        <v>329</v>
      </c>
      <c r="B138" s="57" t="s">
        <v>286</v>
      </c>
      <c r="C138" s="58" t="s">
        <v>435</v>
      </c>
      <c r="D138" s="59">
        <v>15</v>
      </c>
      <c r="E138" s="59" t="s">
        <v>44</v>
      </c>
      <c r="F138" s="52"/>
      <c r="G138" s="60"/>
      <c r="H138" s="61"/>
    </row>
    <row r="139" spans="1:8" ht="25.5" customHeight="1" thickBot="1">
      <c r="A139" s="56" t="s">
        <v>331</v>
      </c>
      <c r="B139" s="57" t="s">
        <v>286</v>
      </c>
      <c r="C139" s="58" t="s">
        <v>436</v>
      </c>
      <c r="D139" s="59">
        <v>6.9</v>
      </c>
      <c r="E139" s="59" t="s">
        <v>44</v>
      </c>
      <c r="F139" s="52"/>
      <c r="G139" s="60"/>
      <c r="H139" s="61"/>
    </row>
    <row r="140" spans="1:8" ht="15" customHeight="1" thickBot="1">
      <c r="A140" s="56" t="s">
        <v>288</v>
      </c>
      <c r="B140" s="57" t="s">
        <v>286</v>
      </c>
      <c r="C140" s="58" t="s">
        <v>437</v>
      </c>
      <c r="D140" s="59">
        <v>6.9</v>
      </c>
      <c r="E140" s="59" t="s">
        <v>44</v>
      </c>
      <c r="F140" s="52"/>
      <c r="G140" s="60"/>
      <c r="H140" s="61"/>
    </row>
    <row r="141" spans="1:8" ht="15" customHeight="1" thickBot="1">
      <c r="A141" s="56" t="s">
        <v>325</v>
      </c>
      <c r="B141" s="57" t="s">
        <v>286</v>
      </c>
      <c r="C141" s="58" t="s">
        <v>438</v>
      </c>
      <c r="D141" s="59">
        <v>6.9</v>
      </c>
      <c r="E141" s="59" t="s">
        <v>44</v>
      </c>
      <c r="F141" s="52"/>
      <c r="G141" s="60"/>
      <c r="H141" s="61"/>
    </row>
    <row r="142" spans="1:8" ht="15" customHeight="1" thickBot="1">
      <c r="A142" s="56" t="s">
        <v>439</v>
      </c>
      <c r="B142" s="57" t="s">
        <v>286</v>
      </c>
      <c r="C142" s="58" t="s">
        <v>440</v>
      </c>
      <c r="D142" s="59">
        <v>1200</v>
      </c>
      <c r="E142" s="59" t="s">
        <v>44</v>
      </c>
      <c r="F142" s="52"/>
      <c r="G142" s="60"/>
      <c r="H142" s="61"/>
    </row>
    <row r="143" spans="1:8" ht="15" customHeight="1" thickBot="1">
      <c r="A143" s="56" t="s">
        <v>288</v>
      </c>
      <c r="B143" s="57" t="s">
        <v>286</v>
      </c>
      <c r="C143" s="58" t="s">
        <v>441</v>
      </c>
      <c r="D143" s="59">
        <v>1200</v>
      </c>
      <c r="E143" s="59" t="s">
        <v>44</v>
      </c>
      <c r="F143" s="52"/>
      <c r="G143" s="60"/>
      <c r="H143" s="61"/>
    </row>
    <row r="144" spans="1:8" ht="15" customHeight="1" thickBot="1">
      <c r="A144" s="56" t="s">
        <v>325</v>
      </c>
      <c r="B144" s="57" t="s">
        <v>286</v>
      </c>
      <c r="C144" s="58" t="s">
        <v>442</v>
      </c>
      <c r="D144" s="59">
        <v>1200</v>
      </c>
      <c r="E144" s="59" t="s">
        <v>44</v>
      </c>
      <c r="F144" s="52"/>
      <c r="G144" s="60"/>
      <c r="H144" s="61"/>
    </row>
    <row r="145" spans="1:8" ht="15" customHeight="1" thickBot="1">
      <c r="A145" s="56" t="s">
        <v>443</v>
      </c>
      <c r="B145" s="57" t="s">
        <v>286</v>
      </c>
      <c r="C145" s="58" t="s">
        <v>444</v>
      </c>
      <c r="D145" s="59">
        <v>1000</v>
      </c>
      <c r="E145" s="59" t="s">
        <v>44</v>
      </c>
      <c r="F145" s="52"/>
      <c r="G145" s="60"/>
      <c r="H145" s="61"/>
    </row>
    <row r="146" spans="1:8" ht="15" customHeight="1" thickBot="1">
      <c r="A146" s="56" t="s">
        <v>288</v>
      </c>
      <c r="B146" s="57" t="s">
        <v>286</v>
      </c>
      <c r="C146" s="58" t="s">
        <v>445</v>
      </c>
      <c r="D146" s="59">
        <v>1000</v>
      </c>
      <c r="E146" s="59" t="s">
        <v>44</v>
      </c>
      <c r="F146" s="52"/>
      <c r="G146" s="60"/>
      <c r="H146" s="61"/>
    </row>
    <row r="147" spans="1:8" ht="15" customHeight="1" thickBot="1">
      <c r="A147" s="56" t="s">
        <v>325</v>
      </c>
      <c r="B147" s="57" t="s">
        <v>286</v>
      </c>
      <c r="C147" s="58" t="s">
        <v>446</v>
      </c>
      <c r="D147" s="59">
        <v>1000</v>
      </c>
      <c r="E147" s="59" t="s">
        <v>44</v>
      </c>
      <c r="F147" s="52"/>
      <c r="G147" s="60"/>
      <c r="H147" s="61"/>
    </row>
    <row r="148" spans="1:8" ht="25.5" customHeight="1" thickBot="1">
      <c r="A148" s="56" t="s">
        <v>317</v>
      </c>
      <c r="B148" s="57" t="s">
        <v>286</v>
      </c>
      <c r="C148" s="58" t="s">
        <v>447</v>
      </c>
      <c r="D148" s="59">
        <v>100</v>
      </c>
      <c r="E148" s="59" t="s">
        <v>44</v>
      </c>
      <c r="F148" s="52"/>
      <c r="G148" s="60"/>
      <c r="H148" s="61"/>
    </row>
    <row r="149" spans="1:8" ht="15" customHeight="1" thickBot="1">
      <c r="A149" s="56" t="s">
        <v>288</v>
      </c>
      <c r="B149" s="57" t="s">
        <v>286</v>
      </c>
      <c r="C149" s="58" t="s">
        <v>448</v>
      </c>
      <c r="D149" s="59">
        <v>100</v>
      </c>
      <c r="E149" s="59" t="s">
        <v>44</v>
      </c>
      <c r="F149" s="52"/>
      <c r="G149" s="60"/>
      <c r="H149" s="61"/>
    </row>
    <row r="150" spans="1:8" ht="15" customHeight="1" thickBot="1">
      <c r="A150" s="56" t="s">
        <v>311</v>
      </c>
      <c r="B150" s="57" t="s">
        <v>286</v>
      </c>
      <c r="C150" s="58" t="s">
        <v>449</v>
      </c>
      <c r="D150" s="59">
        <v>100</v>
      </c>
      <c r="E150" s="59" t="s">
        <v>44</v>
      </c>
      <c r="F150" s="52"/>
      <c r="G150" s="60"/>
      <c r="H150" s="61"/>
    </row>
    <row r="151" spans="1:8" ht="15" customHeight="1" thickBot="1">
      <c r="A151" s="56" t="s">
        <v>315</v>
      </c>
      <c r="B151" s="57" t="s">
        <v>286</v>
      </c>
      <c r="C151" s="58" t="s">
        <v>450</v>
      </c>
      <c r="D151" s="59">
        <v>100</v>
      </c>
      <c r="E151" s="59" t="s">
        <v>44</v>
      </c>
      <c r="F151" s="52"/>
      <c r="G151" s="60"/>
      <c r="H151" s="61"/>
    </row>
    <row r="152" spans="1:8" ht="25.5" customHeight="1" thickBot="1">
      <c r="A152" s="56" t="s">
        <v>317</v>
      </c>
      <c r="B152" s="57" t="s">
        <v>286</v>
      </c>
      <c r="C152" s="58" t="s">
        <v>451</v>
      </c>
      <c r="D152" s="59">
        <v>590</v>
      </c>
      <c r="E152" s="59" t="s">
        <v>44</v>
      </c>
      <c r="F152" s="52"/>
      <c r="G152" s="60"/>
      <c r="H152" s="61"/>
    </row>
    <row r="153" spans="1:8" ht="15" customHeight="1" thickBot="1">
      <c r="A153" s="56" t="s">
        <v>288</v>
      </c>
      <c r="B153" s="57" t="s">
        <v>286</v>
      </c>
      <c r="C153" s="58" t="s">
        <v>452</v>
      </c>
      <c r="D153" s="59">
        <v>590</v>
      </c>
      <c r="E153" s="59" t="s">
        <v>44</v>
      </c>
      <c r="F153" s="52"/>
      <c r="G153" s="60"/>
      <c r="H153" s="61"/>
    </row>
    <row r="154" spans="1:8" ht="15" customHeight="1" thickBot="1">
      <c r="A154" s="56" t="s">
        <v>311</v>
      </c>
      <c r="B154" s="57" t="s">
        <v>286</v>
      </c>
      <c r="C154" s="58" t="s">
        <v>453</v>
      </c>
      <c r="D154" s="59">
        <v>590</v>
      </c>
      <c r="E154" s="59" t="s">
        <v>44</v>
      </c>
      <c r="F154" s="52"/>
      <c r="G154" s="60"/>
      <c r="H154" s="61"/>
    </row>
    <row r="155" spans="1:8" ht="15" customHeight="1" thickBot="1">
      <c r="A155" s="56" t="s">
        <v>321</v>
      </c>
      <c r="B155" s="57" t="s">
        <v>286</v>
      </c>
      <c r="C155" s="58" t="s">
        <v>454</v>
      </c>
      <c r="D155" s="59">
        <v>450</v>
      </c>
      <c r="E155" s="59" t="s">
        <v>44</v>
      </c>
      <c r="F155" s="52"/>
      <c r="G155" s="60"/>
      <c r="H155" s="61"/>
    </row>
    <row r="156" spans="1:8" ht="15" customHeight="1" thickBot="1">
      <c r="A156" s="56" t="s">
        <v>323</v>
      </c>
      <c r="B156" s="57" t="s">
        <v>286</v>
      </c>
      <c r="C156" s="58" t="s">
        <v>455</v>
      </c>
      <c r="D156" s="59">
        <v>140</v>
      </c>
      <c r="E156" s="59" t="s">
        <v>44</v>
      </c>
      <c r="F156" s="52"/>
      <c r="G156" s="60"/>
      <c r="H156" s="61"/>
    </row>
    <row r="157" spans="1:8" ht="25.5" customHeight="1" thickBot="1">
      <c r="A157" s="56" t="s">
        <v>285</v>
      </c>
      <c r="B157" s="57" t="s">
        <v>286</v>
      </c>
      <c r="C157" s="58" t="s">
        <v>456</v>
      </c>
      <c r="D157" s="59">
        <v>2892.8</v>
      </c>
      <c r="E157" s="59">
        <v>711.52098000000001</v>
      </c>
      <c r="F157" s="52">
        <f t="shared" si="2"/>
        <v>24.596272815265486</v>
      </c>
      <c r="G157" s="60"/>
      <c r="H157" s="61"/>
    </row>
    <row r="158" spans="1:8" ht="15" customHeight="1" thickBot="1">
      <c r="A158" s="56" t="s">
        <v>288</v>
      </c>
      <c r="B158" s="57" t="s">
        <v>286</v>
      </c>
      <c r="C158" s="58" t="s">
        <v>457</v>
      </c>
      <c r="D158" s="59">
        <v>2892.8</v>
      </c>
      <c r="E158" s="59">
        <v>711.52098000000001</v>
      </c>
      <c r="F158" s="52">
        <f t="shared" si="2"/>
        <v>24.596272815265486</v>
      </c>
      <c r="G158" s="60"/>
      <c r="H158" s="61"/>
    </row>
    <row r="159" spans="1:8" ht="15" customHeight="1" thickBot="1">
      <c r="A159" s="56" t="s">
        <v>290</v>
      </c>
      <c r="B159" s="57" t="s">
        <v>286</v>
      </c>
      <c r="C159" s="58" t="s">
        <v>458</v>
      </c>
      <c r="D159" s="59">
        <v>2892.8</v>
      </c>
      <c r="E159" s="59">
        <v>711.52098000000001</v>
      </c>
      <c r="F159" s="52">
        <f t="shared" si="2"/>
        <v>24.596272815265486</v>
      </c>
      <c r="G159" s="60"/>
      <c r="H159" s="61"/>
    </row>
    <row r="160" spans="1:8" ht="15" customHeight="1" thickBot="1">
      <c r="A160" s="56" t="s">
        <v>292</v>
      </c>
      <c r="B160" s="57" t="s">
        <v>286</v>
      </c>
      <c r="C160" s="58" t="s">
        <v>459</v>
      </c>
      <c r="D160" s="59">
        <v>2892.8</v>
      </c>
      <c r="E160" s="59">
        <v>711.52098000000001</v>
      </c>
      <c r="F160" s="52">
        <f t="shared" si="2"/>
        <v>24.596272815265486</v>
      </c>
      <c r="G160" s="60"/>
      <c r="H160" s="61"/>
    </row>
    <row r="161" spans="1:8" ht="38.25" customHeight="1" thickBot="1">
      <c r="A161" s="56" t="s">
        <v>294</v>
      </c>
      <c r="B161" s="57" t="s">
        <v>286</v>
      </c>
      <c r="C161" s="58" t="s">
        <v>460</v>
      </c>
      <c r="D161" s="59">
        <v>876</v>
      </c>
      <c r="E161" s="59">
        <v>210.62332000000001</v>
      </c>
      <c r="F161" s="52">
        <f t="shared" si="2"/>
        <v>24.043757990867583</v>
      </c>
      <c r="G161" s="60"/>
      <c r="H161" s="61"/>
    </row>
    <row r="162" spans="1:8" ht="15" customHeight="1" thickBot="1">
      <c r="A162" s="56" t="s">
        <v>288</v>
      </c>
      <c r="B162" s="57" t="s">
        <v>286</v>
      </c>
      <c r="C162" s="58" t="s">
        <v>461</v>
      </c>
      <c r="D162" s="59">
        <v>876</v>
      </c>
      <c r="E162" s="59">
        <v>210.62332000000001</v>
      </c>
      <c r="F162" s="52">
        <f t="shared" si="2"/>
        <v>24.043757990867583</v>
      </c>
      <c r="G162" s="60"/>
      <c r="H162" s="61"/>
    </row>
    <row r="163" spans="1:8" ht="15" customHeight="1" thickBot="1">
      <c r="A163" s="56" t="s">
        <v>290</v>
      </c>
      <c r="B163" s="57" t="s">
        <v>286</v>
      </c>
      <c r="C163" s="58" t="s">
        <v>462</v>
      </c>
      <c r="D163" s="59">
        <v>876</v>
      </c>
      <c r="E163" s="59">
        <v>210.62332000000001</v>
      </c>
      <c r="F163" s="52">
        <f t="shared" si="2"/>
        <v>24.043757990867583</v>
      </c>
      <c r="G163" s="60"/>
      <c r="H163" s="61"/>
    </row>
    <row r="164" spans="1:8" ht="15" customHeight="1" thickBot="1">
      <c r="A164" s="56" t="s">
        <v>298</v>
      </c>
      <c r="B164" s="57" t="s">
        <v>286</v>
      </c>
      <c r="C164" s="58" t="s">
        <v>463</v>
      </c>
      <c r="D164" s="59">
        <v>876</v>
      </c>
      <c r="E164" s="59">
        <v>210.62332000000001</v>
      </c>
      <c r="F164" s="52">
        <f t="shared" si="2"/>
        <v>24.043757990867583</v>
      </c>
      <c r="G164" s="60"/>
      <c r="H164" s="61"/>
    </row>
    <row r="165" spans="1:8" ht="25.5" customHeight="1" thickBot="1">
      <c r="A165" s="56" t="s">
        <v>308</v>
      </c>
      <c r="B165" s="57" t="s">
        <v>286</v>
      </c>
      <c r="C165" s="58" t="s">
        <v>464</v>
      </c>
      <c r="D165" s="59">
        <v>122.6</v>
      </c>
      <c r="E165" s="59">
        <v>18.783000000000001</v>
      </c>
      <c r="F165" s="52">
        <f t="shared" si="2"/>
        <v>15.320554649265908</v>
      </c>
      <c r="G165" s="60"/>
      <c r="H165" s="61"/>
    </row>
    <row r="166" spans="1:8" ht="15" customHeight="1" thickBot="1">
      <c r="A166" s="56" t="s">
        <v>288</v>
      </c>
      <c r="B166" s="57" t="s">
        <v>286</v>
      </c>
      <c r="C166" s="58" t="s">
        <v>465</v>
      </c>
      <c r="D166" s="59">
        <v>122.6</v>
      </c>
      <c r="E166" s="59">
        <v>18.783000000000001</v>
      </c>
      <c r="F166" s="52">
        <f t="shared" si="2"/>
        <v>15.320554649265908</v>
      </c>
      <c r="G166" s="60"/>
      <c r="H166" s="61"/>
    </row>
    <row r="167" spans="1:8" ht="15" customHeight="1" thickBot="1">
      <c r="A167" s="56" t="s">
        <v>311</v>
      </c>
      <c r="B167" s="57" t="s">
        <v>286</v>
      </c>
      <c r="C167" s="58" t="s">
        <v>466</v>
      </c>
      <c r="D167" s="59">
        <v>122.6</v>
      </c>
      <c r="E167" s="59">
        <v>18.783000000000001</v>
      </c>
      <c r="F167" s="52">
        <f t="shared" si="2"/>
        <v>15.320554649265908</v>
      </c>
      <c r="G167" s="60"/>
      <c r="H167" s="61"/>
    </row>
    <row r="168" spans="1:8" ht="15" customHeight="1" thickBot="1">
      <c r="A168" s="56" t="s">
        <v>313</v>
      </c>
      <c r="B168" s="57" t="s">
        <v>286</v>
      </c>
      <c r="C168" s="58" t="s">
        <v>467</v>
      </c>
      <c r="D168" s="59">
        <v>122.6</v>
      </c>
      <c r="E168" s="59">
        <v>18.783000000000001</v>
      </c>
      <c r="F168" s="52">
        <f t="shared" si="2"/>
        <v>15.320554649265908</v>
      </c>
      <c r="G168" s="60"/>
      <c r="H168" s="61"/>
    </row>
    <row r="169" spans="1:8" ht="15" customHeight="1" thickBot="1">
      <c r="A169" s="56" t="s">
        <v>351</v>
      </c>
      <c r="B169" s="57" t="s">
        <v>286</v>
      </c>
      <c r="C169" s="58" t="s">
        <v>468</v>
      </c>
      <c r="D169" s="59">
        <v>0.6</v>
      </c>
      <c r="E169" s="59" t="s">
        <v>44</v>
      </c>
      <c r="F169" s="52"/>
      <c r="G169" s="60"/>
      <c r="H169" s="61"/>
    </row>
    <row r="170" spans="1:8" ht="15" customHeight="1" thickBot="1">
      <c r="A170" s="56" t="s">
        <v>288</v>
      </c>
      <c r="B170" s="57" t="s">
        <v>286</v>
      </c>
      <c r="C170" s="58" t="s">
        <v>469</v>
      </c>
      <c r="D170" s="59">
        <v>0.6</v>
      </c>
      <c r="E170" s="59" t="s">
        <v>44</v>
      </c>
      <c r="F170" s="52"/>
      <c r="G170" s="60"/>
      <c r="H170" s="61"/>
    </row>
    <row r="171" spans="1:8" ht="15" customHeight="1" thickBot="1">
      <c r="A171" s="56" t="s">
        <v>325</v>
      </c>
      <c r="B171" s="57" t="s">
        <v>286</v>
      </c>
      <c r="C171" s="58" t="s">
        <v>470</v>
      </c>
      <c r="D171" s="59">
        <v>0.6</v>
      </c>
      <c r="E171" s="59" t="s">
        <v>44</v>
      </c>
      <c r="F171" s="52"/>
      <c r="G171" s="60"/>
      <c r="H171" s="61"/>
    </row>
    <row r="172" spans="1:8" ht="15" customHeight="1" thickBot="1">
      <c r="A172" s="56" t="s">
        <v>363</v>
      </c>
      <c r="B172" s="57" t="s">
        <v>286</v>
      </c>
      <c r="C172" s="58" t="s">
        <v>471</v>
      </c>
      <c r="D172" s="59">
        <v>4000</v>
      </c>
      <c r="E172" s="59">
        <v>1071.83141</v>
      </c>
      <c r="F172" s="52">
        <f t="shared" si="2"/>
        <v>26.795785249999998</v>
      </c>
      <c r="G172" s="60"/>
      <c r="H172" s="61"/>
    </row>
    <row r="173" spans="1:8" ht="15" customHeight="1" thickBot="1">
      <c r="A173" s="56" t="s">
        <v>288</v>
      </c>
      <c r="B173" s="57" t="s">
        <v>286</v>
      </c>
      <c r="C173" s="58" t="s">
        <v>472</v>
      </c>
      <c r="D173" s="59">
        <v>4000</v>
      </c>
      <c r="E173" s="59">
        <v>1071.83141</v>
      </c>
      <c r="F173" s="52">
        <f t="shared" si="2"/>
        <v>26.795785249999998</v>
      </c>
      <c r="G173" s="60"/>
      <c r="H173" s="61"/>
    </row>
    <row r="174" spans="1:8" ht="15" customHeight="1" thickBot="1">
      <c r="A174" s="56" t="s">
        <v>290</v>
      </c>
      <c r="B174" s="57" t="s">
        <v>286</v>
      </c>
      <c r="C174" s="58" t="s">
        <v>473</v>
      </c>
      <c r="D174" s="59">
        <v>4000</v>
      </c>
      <c r="E174" s="59">
        <v>1071.83141</v>
      </c>
      <c r="F174" s="52">
        <f t="shared" si="2"/>
        <v>26.795785249999998</v>
      </c>
      <c r="G174" s="60"/>
      <c r="H174" s="61"/>
    </row>
    <row r="175" spans="1:8" ht="15" customHeight="1" thickBot="1">
      <c r="A175" s="56" t="s">
        <v>292</v>
      </c>
      <c r="B175" s="57" t="s">
        <v>286</v>
      </c>
      <c r="C175" s="58" t="s">
        <v>474</v>
      </c>
      <c r="D175" s="59">
        <v>4000</v>
      </c>
      <c r="E175" s="59">
        <v>1071.83141</v>
      </c>
      <c r="F175" s="52">
        <f t="shared" si="2"/>
        <v>26.795785249999998</v>
      </c>
      <c r="G175" s="60"/>
      <c r="H175" s="61"/>
    </row>
    <row r="176" spans="1:8" ht="38.25" customHeight="1" thickBot="1">
      <c r="A176" s="56" t="s">
        <v>368</v>
      </c>
      <c r="B176" s="57" t="s">
        <v>286</v>
      </c>
      <c r="C176" s="58" t="s">
        <v>475</v>
      </c>
      <c r="D176" s="59">
        <v>1282</v>
      </c>
      <c r="E176" s="59">
        <v>321.59465</v>
      </c>
      <c r="F176" s="52">
        <f t="shared" si="2"/>
        <v>25.085386115444621</v>
      </c>
      <c r="G176" s="60"/>
      <c r="H176" s="61"/>
    </row>
    <row r="177" spans="1:8" ht="15" customHeight="1" thickBot="1">
      <c r="A177" s="56" t="s">
        <v>288</v>
      </c>
      <c r="B177" s="57" t="s">
        <v>286</v>
      </c>
      <c r="C177" s="58" t="s">
        <v>476</v>
      </c>
      <c r="D177" s="59">
        <v>1282</v>
      </c>
      <c r="E177" s="59">
        <v>321.59465</v>
      </c>
      <c r="F177" s="52">
        <f t="shared" si="2"/>
        <v>25.085386115444621</v>
      </c>
      <c r="G177" s="60"/>
      <c r="H177" s="61"/>
    </row>
    <row r="178" spans="1:8" ht="15" customHeight="1" thickBot="1">
      <c r="A178" s="56" t="s">
        <v>290</v>
      </c>
      <c r="B178" s="57" t="s">
        <v>286</v>
      </c>
      <c r="C178" s="58" t="s">
        <v>477</v>
      </c>
      <c r="D178" s="59">
        <v>1282</v>
      </c>
      <c r="E178" s="59">
        <v>321.59465</v>
      </c>
      <c r="F178" s="52">
        <f t="shared" si="2"/>
        <v>25.085386115444621</v>
      </c>
      <c r="G178" s="60"/>
      <c r="H178" s="61"/>
    </row>
    <row r="179" spans="1:8" ht="15" customHeight="1" thickBot="1">
      <c r="A179" s="56" t="s">
        <v>298</v>
      </c>
      <c r="B179" s="57" t="s">
        <v>286</v>
      </c>
      <c r="C179" s="58" t="s">
        <v>478</v>
      </c>
      <c r="D179" s="59">
        <v>1282</v>
      </c>
      <c r="E179" s="59">
        <v>321.59465</v>
      </c>
      <c r="F179" s="52">
        <f t="shared" si="2"/>
        <v>25.085386115444621</v>
      </c>
      <c r="G179" s="60"/>
      <c r="H179" s="61"/>
    </row>
    <row r="180" spans="1:8" ht="25.5" customHeight="1" thickBot="1">
      <c r="A180" s="56" t="s">
        <v>308</v>
      </c>
      <c r="B180" s="57" t="s">
        <v>286</v>
      </c>
      <c r="C180" s="58" t="s">
        <v>479</v>
      </c>
      <c r="D180" s="59">
        <v>1105</v>
      </c>
      <c r="E180" s="59">
        <v>271.65778999999998</v>
      </c>
      <c r="F180" s="52">
        <f t="shared" si="2"/>
        <v>24.584415384615383</v>
      </c>
      <c r="G180" s="60"/>
      <c r="H180" s="61"/>
    </row>
    <row r="181" spans="1:8" ht="15" customHeight="1" thickBot="1">
      <c r="A181" s="56" t="s">
        <v>288</v>
      </c>
      <c r="B181" s="57" t="s">
        <v>286</v>
      </c>
      <c r="C181" s="58" t="s">
        <v>480</v>
      </c>
      <c r="D181" s="59">
        <v>915.01</v>
      </c>
      <c r="E181" s="59">
        <v>231.66779</v>
      </c>
      <c r="F181" s="52">
        <f t="shared" si="2"/>
        <v>25.318607446913148</v>
      </c>
      <c r="G181" s="60"/>
      <c r="H181" s="61"/>
    </row>
    <row r="182" spans="1:8" ht="15" customHeight="1" thickBot="1">
      <c r="A182" s="56" t="s">
        <v>311</v>
      </c>
      <c r="B182" s="57" t="s">
        <v>286</v>
      </c>
      <c r="C182" s="58" t="s">
        <v>481</v>
      </c>
      <c r="D182" s="59">
        <v>915.01</v>
      </c>
      <c r="E182" s="59">
        <v>231.66779</v>
      </c>
      <c r="F182" s="52">
        <f t="shared" si="2"/>
        <v>25.318607446913148</v>
      </c>
      <c r="G182" s="60"/>
      <c r="H182" s="61"/>
    </row>
    <row r="183" spans="1:8" ht="15" customHeight="1" thickBot="1">
      <c r="A183" s="56" t="s">
        <v>313</v>
      </c>
      <c r="B183" s="57" t="s">
        <v>286</v>
      </c>
      <c r="C183" s="58" t="s">
        <v>482</v>
      </c>
      <c r="D183" s="59">
        <v>455</v>
      </c>
      <c r="E183" s="59">
        <v>71.182869999999994</v>
      </c>
      <c r="F183" s="52">
        <f t="shared" si="2"/>
        <v>15.644586813186812</v>
      </c>
      <c r="G183" s="60"/>
      <c r="H183" s="61"/>
    </row>
    <row r="184" spans="1:8" ht="15" customHeight="1" thickBot="1">
      <c r="A184" s="56" t="s">
        <v>315</v>
      </c>
      <c r="B184" s="57" t="s">
        <v>286</v>
      </c>
      <c r="C184" s="58" t="s">
        <v>483</v>
      </c>
      <c r="D184" s="59">
        <v>460.01</v>
      </c>
      <c r="E184" s="59">
        <v>160.48492000000002</v>
      </c>
      <c r="F184" s="52">
        <f t="shared" si="2"/>
        <v>34.887267668094175</v>
      </c>
      <c r="G184" s="60"/>
      <c r="H184" s="61"/>
    </row>
    <row r="185" spans="1:8" ht="15" customHeight="1" thickBot="1">
      <c r="A185" s="56" t="s">
        <v>327</v>
      </c>
      <c r="B185" s="57" t="s">
        <v>286</v>
      </c>
      <c r="C185" s="58" t="s">
        <v>484</v>
      </c>
      <c r="D185" s="59">
        <v>189.99</v>
      </c>
      <c r="E185" s="59">
        <v>39.99</v>
      </c>
      <c r="F185" s="52">
        <f t="shared" si="2"/>
        <v>21.048476235591345</v>
      </c>
      <c r="G185" s="60"/>
      <c r="H185" s="61"/>
    </row>
    <row r="186" spans="1:8" ht="15" customHeight="1" thickBot="1">
      <c r="A186" s="56" t="s">
        <v>485</v>
      </c>
      <c r="B186" s="57" t="s">
        <v>286</v>
      </c>
      <c r="C186" s="58" t="s">
        <v>486</v>
      </c>
      <c r="D186" s="59">
        <v>39.99</v>
      </c>
      <c r="E186" s="59">
        <v>39.99</v>
      </c>
      <c r="F186" s="52">
        <f t="shared" si="2"/>
        <v>100</v>
      </c>
      <c r="G186" s="60"/>
      <c r="H186" s="61"/>
    </row>
    <row r="187" spans="1:8" ht="15" customHeight="1" thickBot="1">
      <c r="A187" s="56" t="s">
        <v>329</v>
      </c>
      <c r="B187" s="57" t="s">
        <v>286</v>
      </c>
      <c r="C187" s="58" t="s">
        <v>487</v>
      </c>
      <c r="D187" s="59">
        <v>150</v>
      </c>
      <c r="E187" s="59" t="s">
        <v>44</v>
      </c>
      <c r="F187" s="52"/>
      <c r="G187" s="60"/>
      <c r="H187" s="61"/>
    </row>
    <row r="188" spans="1:8" ht="25.5" customHeight="1" thickBot="1">
      <c r="A188" s="56" t="s">
        <v>317</v>
      </c>
      <c r="B188" s="57" t="s">
        <v>286</v>
      </c>
      <c r="C188" s="58" t="s">
        <v>488</v>
      </c>
      <c r="D188" s="59">
        <v>3009.7</v>
      </c>
      <c r="E188" s="59">
        <v>583.53246000000001</v>
      </c>
      <c r="F188" s="52">
        <f t="shared" si="2"/>
        <v>19.388392863076056</v>
      </c>
      <c r="G188" s="60"/>
      <c r="H188" s="61"/>
    </row>
    <row r="189" spans="1:8" ht="15" customHeight="1" thickBot="1">
      <c r="A189" s="56" t="s">
        <v>288</v>
      </c>
      <c r="B189" s="57" t="s">
        <v>286</v>
      </c>
      <c r="C189" s="58" t="s">
        <v>489</v>
      </c>
      <c r="D189" s="59">
        <v>2170.7739999999999</v>
      </c>
      <c r="E189" s="59">
        <v>483.55646000000002</v>
      </c>
      <c r="F189" s="52">
        <f t="shared" si="2"/>
        <v>22.275762469976147</v>
      </c>
      <c r="G189" s="60"/>
      <c r="H189" s="61"/>
    </row>
    <row r="190" spans="1:8" ht="15" customHeight="1" thickBot="1">
      <c r="A190" s="56" t="s">
        <v>311</v>
      </c>
      <c r="B190" s="57" t="s">
        <v>286</v>
      </c>
      <c r="C190" s="58" t="s">
        <v>490</v>
      </c>
      <c r="D190" s="59">
        <v>2170.7739999999999</v>
      </c>
      <c r="E190" s="59">
        <v>483.55646000000002</v>
      </c>
      <c r="F190" s="52">
        <f t="shared" si="2"/>
        <v>22.275762469976147</v>
      </c>
      <c r="G190" s="60"/>
      <c r="H190" s="61"/>
    </row>
    <row r="191" spans="1:8" ht="15" customHeight="1" thickBot="1">
      <c r="A191" s="56" t="s">
        <v>313</v>
      </c>
      <c r="B191" s="57" t="s">
        <v>286</v>
      </c>
      <c r="C191" s="58" t="s">
        <v>491</v>
      </c>
      <c r="D191" s="59">
        <v>0.82</v>
      </c>
      <c r="E191" s="59" t="s">
        <v>44</v>
      </c>
      <c r="F191" s="52"/>
      <c r="G191" s="60"/>
      <c r="H191" s="61"/>
    </row>
    <row r="192" spans="1:8" ht="15" customHeight="1" thickBot="1">
      <c r="A192" s="56" t="s">
        <v>321</v>
      </c>
      <c r="B192" s="57" t="s">
        <v>286</v>
      </c>
      <c r="C192" s="58" t="s">
        <v>492</v>
      </c>
      <c r="D192" s="59">
        <v>1592.23585</v>
      </c>
      <c r="E192" s="59">
        <v>460.43104</v>
      </c>
      <c r="F192" s="52">
        <f t="shared" si="2"/>
        <v>28.917263733259112</v>
      </c>
      <c r="G192" s="60"/>
      <c r="H192" s="61"/>
    </row>
    <row r="193" spans="1:8" ht="15" customHeight="1" thickBot="1">
      <c r="A193" s="56" t="s">
        <v>323</v>
      </c>
      <c r="B193" s="57" t="s">
        <v>286</v>
      </c>
      <c r="C193" s="58" t="s">
        <v>493</v>
      </c>
      <c r="D193" s="59">
        <v>414.31815</v>
      </c>
      <c r="E193" s="59">
        <v>1.92</v>
      </c>
      <c r="F193" s="52">
        <f t="shared" si="2"/>
        <v>0.46341199389889143</v>
      </c>
      <c r="G193" s="60"/>
      <c r="H193" s="61"/>
    </row>
    <row r="194" spans="1:8" ht="15" customHeight="1" thickBot="1">
      <c r="A194" s="56" t="s">
        <v>315</v>
      </c>
      <c r="B194" s="57" t="s">
        <v>286</v>
      </c>
      <c r="C194" s="58" t="s">
        <v>494</v>
      </c>
      <c r="D194" s="59">
        <v>163.4</v>
      </c>
      <c r="E194" s="59">
        <v>21.205419999999997</v>
      </c>
      <c r="F194" s="52">
        <f t="shared" si="2"/>
        <v>12.977613219094245</v>
      </c>
      <c r="G194" s="60"/>
      <c r="H194" s="61"/>
    </row>
    <row r="195" spans="1:8" ht="15" customHeight="1" thickBot="1">
      <c r="A195" s="56" t="s">
        <v>327</v>
      </c>
      <c r="B195" s="57" t="s">
        <v>286</v>
      </c>
      <c r="C195" s="58" t="s">
        <v>495</v>
      </c>
      <c r="D195" s="59">
        <v>838.92600000000004</v>
      </c>
      <c r="E195" s="59">
        <v>99.975999999999999</v>
      </c>
      <c r="F195" s="52">
        <f t="shared" si="2"/>
        <v>11.917141678765468</v>
      </c>
      <c r="G195" s="60"/>
      <c r="H195" s="61"/>
    </row>
    <row r="196" spans="1:8" ht="15" customHeight="1" thickBot="1">
      <c r="A196" s="56" t="s">
        <v>485</v>
      </c>
      <c r="B196" s="57" t="s">
        <v>286</v>
      </c>
      <c r="C196" s="58" t="s">
        <v>496</v>
      </c>
      <c r="D196" s="59">
        <v>78.245999999999995</v>
      </c>
      <c r="E196" s="59">
        <v>78.245999999999995</v>
      </c>
      <c r="F196" s="52">
        <f t="shared" si="2"/>
        <v>100</v>
      </c>
      <c r="G196" s="60"/>
      <c r="H196" s="61"/>
    </row>
    <row r="197" spans="1:8" ht="15" customHeight="1" thickBot="1">
      <c r="A197" s="56" t="s">
        <v>329</v>
      </c>
      <c r="B197" s="57" t="s">
        <v>286</v>
      </c>
      <c r="C197" s="58" t="s">
        <v>497</v>
      </c>
      <c r="D197" s="59">
        <v>760.68</v>
      </c>
      <c r="E197" s="59">
        <v>21.73</v>
      </c>
      <c r="F197" s="52">
        <f t="shared" si="2"/>
        <v>2.8566545722248518</v>
      </c>
      <c r="G197" s="60"/>
      <c r="H197" s="61"/>
    </row>
    <row r="198" spans="1:8" ht="25.5" customHeight="1" thickBot="1">
      <c r="A198" s="56" t="s">
        <v>331</v>
      </c>
      <c r="B198" s="57" t="s">
        <v>286</v>
      </c>
      <c r="C198" s="58" t="s">
        <v>498</v>
      </c>
      <c r="D198" s="59">
        <v>21</v>
      </c>
      <c r="E198" s="59" t="s">
        <v>44</v>
      </c>
      <c r="F198" s="52"/>
      <c r="G198" s="60"/>
      <c r="H198" s="61"/>
    </row>
    <row r="199" spans="1:8" ht="15" customHeight="1" thickBot="1">
      <c r="A199" s="56" t="s">
        <v>288</v>
      </c>
      <c r="B199" s="57" t="s">
        <v>286</v>
      </c>
      <c r="C199" s="58" t="s">
        <v>499</v>
      </c>
      <c r="D199" s="59">
        <v>21</v>
      </c>
      <c r="E199" s="59" t="s">
        <v>44</v>
      </c>
      <c r="F199" s="52"/>
      <c r="G199" s="60"/>
      <c r="H199" s="61"/>
    </row>
    <row r="200" spans="1:8" ht="15" customHeight="1" thickBot="1">
      <c r="A200" s="56" t="s">
        <v>325</v>
      </c>
      <c r="B200" s="57" t="s">
        <v>286</v>
      </c>
      <c r="C200" s="58" t="s">
        <v>500</v>
      </c>
      <c r="D200" s="59">
        <v>21</v>
      </c>
      <c r="E200" s="59" t="s">
        <v>44</v>
      </c>
      <c r="F200" s="52"/>
      <c r="G200" s="60"/>
      <c r="H200" s="61"/>
    </row>
    <row r="201" spans="1:8" ht="15" customHeight="1" thickBot="1">
      <c r="A201" s="56" t="s">
        <v>501</v>
      </c>
      <c r="B201" s="57" t="s">
        <v>286</v>
      </c>
      <c r="C201" s="58" t="s">
        <v>502</v>
      </c>
      <c r="D201" s="59">
        <v>10</v>
      </c>
      <c r="E201" s="59">
        <v>4.25</v>
      </c>
      <c r="F201" s="52">
        <f t="shared" ref="F201:F263" si="3">SUM(E201/D201*100)</f>
        <v>42.5</v>
      </c>
      <c r="G201" s="60"/>
      <c r="H201" s="61"/>
    </row>
    <row r="202" spans="1:8" ht="15" customHeight="1" thickBot="1">
      <c r="A202" s="56" t="s">
        <v>288</v>
      </c>
      <c r="B202" s="57" t="s">
        <v>286</v>
      </c>
      <c r="C202" s="58" t="s">
        <v>503</v>
      </c>
      <c r="D202" s="59">
        <v>10</v>
      </c>
      <c r="E202" s="59">
        <v>4.25</v>
      </c>
      <c r="F202" s="52">
        <f t="shared" si="3"/>
        <v>42.5</v>
      </c>
      <c r="G202" s="60"/>
      <c r="H202" s="61"/>
    </row>
    <row r="203" spans="1:8" ht="15" customHeight="1" thickBot="1">
      <c r="A203" s="56" t="s">
        <v>325</v>
      </c>
      <c r="B203" s="57" t="s">
        <v>286</v>
      </c>
      <c r="C203" s="58" t="s">
        <v>504</v>
      </c>
      <c r="D203" s="59">
        <v>10</v>
      </c>
      <c r="E203" s="59">
        <v>4.25</v>
      </c>
      <c r="F203" s="52">
        <f t="shared" si="3"/>
        <v>42.5</v>
      </c>
      <c r="G203" s="60"/>
      <c r="H203" s="61"/>
    </row>
    <row r="204" spans="1:8" ht="15" customHeight="1" thickBot="1">
      <c r="A204" s="56" t="s">
        <v>351</v>
      </c>
      <c r="B204" s="57" t="s">
        <v>286</v>
      </c>
      <c r="C204" s="58" t="s">
        <v>505</v>
      </c>
      <c r="D204" s="59">
        <v>40</v>
      </c>
      <c r="E204" s="59" t="s">
        <v>44</v>
      </c>
      <c r="F204" s="52"/>
      <c r="G204" s="60"/>
      <c r="H204" s="61"/>
    </row>
    <row r="205" spans="1:8" ht="15" customHeight="1" thickBot="1">
      <c r="A205" s="56" t="s">
        <v>288</v>
      </c>
      <c r="B205" s="57" t="s">
        <v>286</v>
      </c>
      <c r="C205" s="58" t="s">
        <v>506</v>
      </c>
      <c r="D205" s="59">
        <v>40</v>
      </c>
      <c r="E205" s="59" t="s">
        <v>44</v>
      </c>
      <c r="F205" s="52"/>
      <c r="G205" s="60"/>
      <c r="H205" s="61"/>
    </row>
    <row r="206" spans="1:8" ht="15" customHeight="1" thickBot="1">
      <c r="A206" s="56" t="s">
        <v>325</v>
      </c>
      <c r="B206" s="57" t="s">
        <v>286</v>
      </c>
      <c r="C206" s="58" t="s">
        <v>507</v>
      </c>
      <c r="D206" s="59">
        <v>40</v>
      </c>
      <c r="E206" s="59" t="s">
        <v>44</v>
      </c>
      <c r="F206" s="52"/>
      <c r="G206" s="60"/>
      <c r="H206" s="61"/>
    </row>
    <row r="207" spans="1:8" ht="25.5" customHeight="1" thickBot="1">
      <c r="A207" s="56" t="s">
        <v>317</v>
      </c>
      <c r="B207" s="57" t="s">
        <v>286</v>
      </c>
      <c r="C207" s="58" t="s">
        <v>508</v>
      </c>
      <c r="D207" s="59">
        <v>1500</v>
      </c>
      <c r="E207" s="59">
        <v>150</v>
      </c>
      <c r="F207" s="52">
        <f t="shared" si="3"/>
        <v>10</v>
      </c>
      <c r="G207" s="60"/>
      <c r="H207" s="61"/>
    </row>
    <row r="208" spans="1:8" ht="15" customHeight="1" thickBot="1">
      <c r="A208" s="56" t="s">
        <v>288</v>
      </c>
      <c r="B208" s="57" t="s">
        <v>286</v>
      </c>
      <c r="C208" s="58" t="s">
        <v>509</v>
      </c>
      <c r="D208" s="59">
        <v>1500</v>
      </c>
      <c r="E208" s="59">
        <v>150</v>
      </c>
      <c r="F208" s="52">
        <f t="shared" si="3"/>
        <v>10</v>
      </c>
      <c r="G208" s="60"/>
      <c r="H208" s="61"/>
    </row>
    <row r="209" spans="1:8" ht="15" customHeight="1" thickBot="1">
      <c r="A209" s="56" t="s">
        <v>311</v>
      </c>
      <c r="B209" s="57" t="s">
        <v>286</v>
      </c>
      <c r="C209" s="58" t="s">
        <v>510</v>
      </c>
      <c r="D209" s="59">
        <v>1500</v>
      </c>
      <c r="E209" s="59">
        <v>150</v>
      </c>
      <c r="F209" s="52">
        <f t="shared" si="3"/>
        <v>10</v>
      </c>
      <c r="G209" s="60"/>
      <c r="H209" s="61"/>
    </row>
    <row r="210" spans="1:8" ht="15" customHeight="1" thickBot="1">
      <c r="A210" s="56" t="s">
        <v>315</v>
      </c>
      <c r="B210" s="57" t="s">
        <v>286</v>
      </c>
      <c r="C210" s="58" t="s">
        <v>511</v>
      </c>
      <c r="D210" s="59">
        <v>1500</v>
      </c>
      <c r="E210" s="59">
        <v>150</v>
      </c>
      <c r="F210" s="52">
        <f t="shared" si="3"/>
        <v>10</v>
      </c>
      <c r="G210" s="60"/>
      <c r="H210" s="61"/>
    </row>
    <row r="211" spans="1:8" ht="15" customHeight="1" thickBot="1">
      <c r="A211" s="56" t="s">
        <v>363</v>
      </c>
      <c r="B211" s="57" t="s">
        <v>286</v>
      </c>
      <c r="C211" s="58" t="s">
        <v>512</v>
      </c>
      <c r="D211" s="59">
        <v>1041.2</v>
      </c>
      <c r="E211" s="59">
        <v>177.73770000000002</v>
      </c>
      <c r="F211" s="52">
        <f t="shared" si="3"/>
        <v>17.070466769112564</v>
      </c>
      <c r="G211" s="60"/>
      <c r="H211" s="61"/>
    </row>
    <row r="212" spans="1:8" ht="15" customHeight="1" thickBot="1">
      <c r="A212" s="56" t="s">
        <v>288</v>
      </c>
      <c r="B212" s="57" t="s">
        <v>286</v>
      </c>
      <c r="C212" s="58" t="s">
        <v>513</v>
      </c>
      <c r="D212" s="59">
        <v>1041.2</v>
      </c>
      <c r="E212" s="59">
        <v>177.73770000000002</v>
      </c>
      <c r="F212" s="52">
        <f t="shared" si="3"/>
        <v>17.070466769112564</v>
      </c>
      <c r="G212" s="60"/>
      <c r="H212" s="61"/>
    </row>
    <row r="213" spans="1:8" ht="15" customHeight="1" thickBot="1">
      <c r="A213" s="56" t="s">
        <v>290</v>
      </c>
      <c r="B213" s="57" t="s">
        <v>286</v>
      </c>
      <c r="C213" s="58" t="s">
        <v>514</v>
      </c>
      <c r="D213" s="59">
        <v>1041.2</v>
      </c>
      <c r="E213" s="59">
        <v>177.73770000000002</v>
      </c>
      <c r="F213" s="52">
        <f t="shared" si="3"/>
        <v>17.070466769112564</v>
      </c>
      <c r="G213" s="60"/>
      <c r="H213" s="61"/>
    </row>
    <row r="214" spans="1:8" ht="15" customHeight="1" thickBot="1">
      <c r="A214" s="56" t="s">
        <v>292</v>
      </c>
      <c r="B214" s="57" t="s">
        <v>286</v>
      </c>
      <c r="C214" s="58" t="s">
        <v>515</v>
      </c>
      <c r="D214" s="59">
        <v>1041.2</v>
      </c>
      <c r="E214" s="59">
        <v>177.73770000000002</v>
      </c>
      <c r="F214" s="52">
        <f t="shared" si="3"/>
        <v>17.070466769112564</v>
      </c>
      <c r="G214" s="60"/>
      <c r="H214" s="61"/>
    </row>
    <row r="215" spans="1:8" ht="38.25" customHeight="1" thickBot="1">
      <c r="A215" s="56" t="s">
        <v>368</v>
      </c>
      <c r="B215" s="57" t="s">
        <v>286</v>
      </c>
      <c r="C215" s="58" t="s">
        <v>516</v>
      </c>
      <c r="D215" s="59">
        <v>314.3</v>
      </c>
      <c r="E215" s="59">
        <v>54.157640000000001</v>
      </c>
      <c r="F215" s="52">
        <f t="shared" si="3"/>
        <v>17.231193127585108</v>
      </c>
      <c r="G215" s="60"/>
      <c r="H215" s="61"/>
    </row>
    <row r="216" spans="1:8" ht="15" customHeight="1" thickBot="1">
      <c r="A216" s="56" t="s">
        <v>288</v>
      </c>
      <c r="B216" s="57" t="s">
        <v>286</v>
      </c>
      <c r="C216" s="58" t="s">
        <v>517</v>
      </c>
      <c r="D216" s="59">
        <v>314.3</v>
      </c>
      <c r="E216" s="59">
        <v>54.157640000000001</v>
      </c>
      <c r="F216" s="52">
        <f t="shared" si="3"/>
        <v>17.231193127585108</v>
      </c>
      <c r="G216" s="60"/>
      <c r="H216" s="61"/>
    </row>
    <row r="217" spans="1:8" ht="15" customHeight="1" thickBot="1">
      <c r="A217" s="56" t="s">
        <v>290</v>
      </c>
      <c r="B217" s="57" t="s">
        <v>286</v>
      </c>
      <c r="C217" s="58" t="s">
        <v>518</v>
      </c>
      <c r="D217" s="59">
        <v>314.3</v>
      </c>
      <c r="E217" s="59">
        <v>54.157640000000001</v>
      </c>
      <c r="F217" s="52">
        <f t="shared" si="3"/>
        <v>17.231193127585108</v>
      </c>
      <c r="G217" s="60"/>
      <c r="H217" s="61"/>
    </row>
    <row r="218" spans="1:8" ht="15" customHeight="1" thickBot="1">
      <c r="A218" s="56" t="s">
        <v>298</v>
      </c>
      <c r="B218" s="57" t="s">
        <v>286</v>
      </c>
      <c r="C218" s="58" t="s">
        <v>519</v>
      </c>
      <c r="D218" s="59">
        <v>314.3</v>
      </c>
      <c r="E218" s="59">
        <v>54.157640000000001</v>
      </c>
      <c r="F218" s="52">
        <f t="shared" si="3"/>
        <v>17.231193127585108</v>
      </c>
      <c r="G218" s="60"/>
      <c r="H218" s="61"/>
    </row>
    <row r="219" spans="1:8" ht="25.5" customHeight="1" thickBot="1">
      <c r="A219" s="56" t="s">
        <v>317</v>
      </c>
      <c r="B219" s="57" t="s">
        <v>286</v>
      </c>
      <c r="C219" s="58" t="s">
        <v>520</v>
      </c>
      <c r="D219" s="59">
        <v>52.6</v>
      </c>
      <c r="E219" s="59" t="s">
        <v>44</v>
      </c>
      <c r="F219" s="52"/>
      <c r="G219" s="60"/>
      <c r="H219" s="61"/>
    </row>
    <row r="220" spans="1:8" ht="15" customHeight="1" thickBot="1">
      <c r="A220" s="56" t="s">
        <v>327</v>
      </c>
      <c r="B220" s="57" t="s">
        <v>286</v>
      </c>
      <c r="C220" s="58" t="s">
        <v>521</v>
      </c>
      <c r="D220" s="59">
        <v>52.6</v>
      </c>
      <c r="E220" s="59" t="s">
        <v>44</v>
      </c>
      <c r="F220" s="52"/>
      <c r="G220" s="60"/>
      <c r="H220" s="61"/>
    </row>
    <row r="221" spans="1:8" ht="15" customHeight="1" thickBot="1">
      <c r="A221" s="56" t="s">
        <v>329</v>
      </c>
      <c r="B221" s="57" t="s">
        <v>286</v>
      </c>
      <c r="C221" s="58" t="s">
        <v>522</v>
      </c>
      <c r="D221" s="59">
        <v>52.6</v>
      </c>
      <c r="E221" s="59" t="s">
        <v>44</v>
      </c>
      <c r="F221" s="52"/>
      <c r="G221" s="60"/>
      <c r="H221" s="61"/>
    </row>
    <row r="222" spans="1:8" ht="25.5" customHeight="1" thickBot="1">
      <c r="A222" s="56" t="s">
        <v>317</v>
      </c>
      <c r="B222" s="57" t="s">
        <v>286</v>
      </c>
      <c r="C222" s="58" t="s">
        <v>523</v>
      </c>
      <c r="D222" s="59">
        <v>9684</v>
      </c>
      <c r="E222" s="59" t="s">
        <v>44</v>
      </c>
      <c r="F222" s="52"/>
      <c r="G222" s="60"/>
      <c r="H222" s="61"/>
    </row>
    <row r="223" spans="1:8" ht="15" customHeight="1" thickBot="1">
      <c r="A223" s="56" t="s">
        <v>288</v>
      </c>
      <c r="B223" s="57" t="s">
        <v>286</v>
      </c>
      <c r="C223" s="58" t="s">
        <v>524</v>
      </c>
      <c r="D223" s="59">
        <v>9684</v>
      </c>
      <c r="E223" s="59" t="s">
        <v>44</v>
      </c>
      <c r="F223" s="52"/>
      <c r="G223" s="60"/>
      <c r="H223" s="61"/>
    </row>
    <row r="224" spans="1:8" ht="15" customHeight="1" thickBot="1">
      <c r="A224" s="56" t="s">
        <v>311</v>
      </c>
      <c r="B224" s="57" t="s">
        <v>286</v>
      </c>
      <c r="C224" s="58" t="s">
        <v>525</v>
      </c>
      <c r="D224" s="59">
        <v>9684</v>
      </c>
      <c r="E224" s="59" t="s">
        <v>44</v>
      </c>
      <c r="F224" s="52"/>
      <c r="G224" s="60"/>
      <c r="H224" s="61"/>
    </row>
    <row r="225" spans="1:8" ht="15" customHeight="1" thickBot="1">
      <c r="A225" s="56" t="s">
        <v>323</v>
      </c>
      <c r="B225" s="57" t="s">
        <v>286</v>
      </c>
      <c r="C225" s="58" t="s">
        <v>526</v>
      </c>
      <c r="D225" s="59">
        <v>9684</v>
      </c>
      <c r="E225" s="59" t="s">
        <v>44</v>
      </c>
      <c r="F225" s="52"/>
      <c r="G225" s="60"/>
      <c r="H225" s="61"/>
    </row>
    <row r="226" spans="1:8" ht="25.5" customHeight="1" thickBot="1">
      <c r="A226" s="56" t="s">
        <v>317</v>
      </c>
      <c r="B226" s="57" t="s">
        <v>286</v>
      </c>
      <c r="C226" s="58" t="s">
        <v>527</v>
      </c>
      <c r="D226" s="59">
        <v>100</v>
      </c>
      <c r="E226" s="59" t="s">
        <v>44</v>
      </c>
      <c r="F226" s="52"/>
      <c r="G226" s="60"/>
      <c r="H226" s="61"/>
    </row>
    <row r="227" spans="1:8" ht="15" customHeight="1" thickBot="1">
      <c r="A227" s="56" t="s">
        <v>288</v>
      </c>
      <c r="B227" s="57" t="s">
        <v>286</v>
      </c>
      <c r="C227" s="58" t="s">
        <v>528</v>
      </c>
      <c r="D227" s="59">
        <v>100</v>
      </c>
      <c r="E227" s="59" t="s">
        <v>44</v>
      </c>
      <c r="F227" s="52"/>
      <c r="G227" s="60"/>
      <c r="H227" s="61"/>
    </row>
    <row r="228" spans="1:8" ht="15" customHeight="1" thickBot="1">
      <c r="A228" s="56" t="s">
        <v>311</v>
      </c>
      <c r="B228" s="57" t="s">
        <v>286</v>
      </c>
      <c r="C228" s="58" t="s">
        <v>529</v>
      </c>
      <c r="D228" s="59">
        <v>100</v>
      </c>
      <c r="E228" s="59" t="s">
        <v>44</v>
      </c>
      <c r="F228" s="52"/>
      <c r="G228" s="60"/>
      <c r="H228" s="61"/>
    </row>
    <row r="229" spans="1:8" ht="15" customHeight="1" thickBot="1">
      <c r="A229" s="56" t="s">
        <v>315</v>
      </c>
      <c r="B229" s="57" t="s">
        <v>286</v>
      </c>
      <c r="C229" s="58" t="s">
        <v>530</v>
      </c>
      <c r="D229" s="59">
        <v>100</v>
      </c>
      <c r="E229" s="59" t="s">
        <v>44</v>
      </c>
      <c r="F229" s="52"/>
      <c r="G229" s="60"/>
      <c r="H229" s="61"/>
    </row>
    <row r="230" spans="1:8" ht="25.5" customHeight="1" thickBot="1">
      <c r="A230" s="56" t="s">
        <v>317</v>
      </c>
      <c r="B230" s="57" t="s">
        <v>286</v>
      </c>
      <c r="C230" s="58" t="s">
        <v>531</v>
      </c>
      <c r="D230" s="59">
        <v>0.3</v>
      </c>
      <c r="E230" s="59" t="s">
        <v>44</v>
      </c>
      <c r="F230" s="52"/>
      <c r="G230" s="60"/>
      <c r="H230" s="61"/>
    </row>
    <row r="231" spans="1:8" ht="15" customHeight="1" thickBot="1">
      <c r="A231" s="56" t="s">
        <v>327</v>
      </c>
      <c r="B231" s="57" t="s">
        <v>286</v>
      </c>
      <c r="C231" s="58" t="s">
        <v>532</v>
      </c>
      <c r="D231" s="59">
        <v>0.3</v>
      </c>
      <c r="E231" s="59" t="s">
        <v>44</v>
      </c>
      <c r="F231" s="52"/>
      <c r="G231" s="60"/>
      <c r="H231" s="61"/>
    </row>
    <row r="232" spans="1:8" ht="15" customHeight="1" thickBot="1">
      <c r="A232" s="56" t="s">
        <v>329</v>
      </c>
      <c r="B232" s="57" t="s">
        <v>286</v>
      </c>
      <c r="C232" s="58" t="s">
        <v>533</v>
      </c>
      <c r="D232" s="59">
        <v>0.3</v>
      </c>
      <c r="E232" s="59" t="s">
        <v>44</v>
      </c>
      <c r="F232" s="52"/>
      <c r="G232" s="60"/>
      <c r="H232" s="61"/>
    </row>
    <row r="233" spans="1:8" ht="51" customHeight="1" thickBot="1">
      <c r="A233" s="56" t="s">
        <v>534</v>
      </c>
      <c r="B233" s="57" t="s">
        <v>286</v>
      </c>
      <c r="C233" s="58" t="s">
        <v>535</v>
      </c>
      <c r="D233" s="59">
        <v>28228</v>
      </c>
      <c r="E233" s="59">
        <v>6561.8941100000002</v>
      </c>
      <c r="F233" s="52">
        <f t="shared" si="3"/>
        <v>23.246046868357659</v>
      </c>
      <c r="G233" s="60"/>
      <c r="H233" s="61"/>
    </row>
    <row r="234" spans="1:8" ht="15" customHeight="1" thickBot="1">
      <c r="A234" s="56" t="s">
        <v>288</v>
      </c>
      <c r="B234" s="57" t="s">
        <v>286</v>
      </c>
      <c r="C234" s="58" t="s">
        <v>536</v>
      </c>
      <c r="D234" s="59">
        <v>28228</v>
      </c>
      <c r="E234" s="59">
        <v>6561.8941100000002</v>
      </c>
      <c r="F234" s="52">
        <f t="shared" si="3"/>
        <v>23.246046868357659</v>
      </c>
      <c r="G234" s="60"/>
      <c r="H234" s="61"/>
    </row>
    <row r="235" spans="1:8" ht="15" customHeight="1" thickBot="1">
      <c r="A235" s="56" t="s">
        <v>537</v>
      </c>
      <c r="B235" s="57" t="s">
        <v>286</v>
      </c>
      <c r="C235" s="58" t="s">
        <v>538</v>
      </c>
      <c r="D235" s="59">
        <v>28228</v>
      </c>
      <c r="E235" s="59">
        <v>6561.8941100000002</v>
      </c>
      <c r="F235" s="52">
        <f t="shared" si="3"/>
        <v>23.246046868357659</v>
      </c>
      <c r="G235" s="60"/>
      <c r="H235" s="61"/>
    </row>
    <row r="236" spans="1:8" ht="25.5" customHeight="1" thickBot="1">
      <c r="A236" s="56" t="s">
        <v>539</v>
      </c>
      <c r="B236" s="57" t="s">
        <v>286</v>
      </c>
      <c r="C236" s="58" t="s">
        <v>540</v>
      </c>
      <c r="D236" s="59">
        <v>28228</v>
      </c>
      <c r="E236" s="59">
        <v>6561.8941100000002</v>
      </c>
      <c r="F236" s="52">
        <f t="shared" si="3"/>
        <v>23.246046868357659</v>
      </c>
      <c r="G236" s="60"/>
      <c r="H236" s="61"/>
    </row>
    <row r="237" spans="1:8" ht="15" customHeight="1" thickBot="1">
      <c r="A237" s="56" t="s">
        <v>541</v>
      </c>
      <c r="B237" s="57" t="s">
        <v>286</v>
      </c>
      <c r="C237" s="58" t="s">
        <v>542</v>
      </c>
      <c r="D237" s="59">
        <v>413.4</v>
      </c>
      <c r="E237" s="59">
        <v>54.807000000000002</v>
      </c>
      <c r="F237" s="52">
        <f t="shared" si="3"/>
        <v>13.257619738751817</v>
      </c>
      <c r="G237" s="60"/>
      <c r="H237" s="61"/>
    </row>
    <row r="238" spans="1:8" ht="15" customHeight="1" thickBot="1">
      <c r="A238" s="56" t="s">
        <v>288</v>
      </c>
      <c r="B238" s="57" t="s">
        <v>286</v>
      </c>
      <c r="C238" s="58" t="s">
        <v>543</v>
      </c>
      <c r="D238" s="59">
        <v>413.4</v>
      </c>
      <c r="E238" s="59">
        <v>54.807000000000002</v>
      </c>
      <c r="F238" s="52">
        <f t="shared" si="3"/>
        <v>13.257619738751817</v>
      </c>
      <c r="G238" s="60"/>
      <c r="H238" s="61"/>
    </row>
    <row r="239" spans="1:8" ht="15" customHeight="1" thickBot="1">
      <c r="A239" s="56" t="s">
        <v>537</v>
      </c>
      <c r="B239" s="57" t="s">
        <v>286</v>
      </c>
      <c r="C239" s="58" t="s">
        <v>544</v>
      </c>
      <c r="D239" s="59">
        <v>413.4</v>
      </c>
      <c r="E239" s="59">
        <v>54.807000000000002</v>
      </c>
      <c r="F239" s="52">
        <f t="shared" si="3"/>
        <v>13.257619738751817</v>
      </c>
      <c r="G239" s="60"/>
      <c r="H239" s="61"/>
    </row>
    <row r="240" spans="1:8" ht="25.5" customHeight="1" thickBot="1">
      <c r="A240" s="56" t="s">
        <v>539</v>
      </c>
      <c r="B240" s="57" t="s">
        <v>286</v>
      </c>
      <c r="C240" s="58" t="s">
        <v>545</v>
      </c>
      <c r="D240" s="59">
        <v>413.4</v>
      </c>
      <c r="E240" s="59">
        <v>54.807000000000002</v>
      </c>
      <c r="F240" s="52">
        <f t="shared" si="3"/>
        <v>13.257619738751817</v>
      </c>
      <c r="G240" s="60"/>
      <c r="H240" s="61"/>
    </row>
    <row r="241" spans="1:8" ht="51" customHeight="1" thickBot="1">
      <c r="A241" s="56" t="s">
        <v>534</v>
      </c>
      <c r="B241" s="57" t="s">
        <v>286</v>
      </c>
      <c r="C241" s="58" t="s">
        <v>546</v>
      </c>
      <c r="D241" s="59">
        <v>61678.2</v>
      </c>
      <c r="E241" s="59">
        <v>24682.7</v>
      </c>
      <c r="F241" s="52">
        <f t="shared" si="3"/>
        <v>40.018515456028226</v>
      </c>
      <c r="G241" s="60"/>
      <c r="H241" s="61"/>
    </row>
    <row r="242" spans="1:8" ht="15" customHeight="1" thickBot="1">
      <c r="A242" s="56" t="s">
        <v>288</v>
      </c>
      <c r="B242" s="57" t="s">
        <v>286</v>
      </c>
      <c r="C242" s="58" t="s">
        <v>547</v>
      </c>
      <c r="D242" s="59">
        <v>61678.2</v>
      </c>
      <c r="E242" s="59">
        <v>24682.7</v>
      </c>
      <c r="F242" s="52">
        <f t="shared" si="3"/>
        <v>40.018515456028226</v>
      </c>
      <c r="G242" s="60"/>
      <c r="H242" s="61"/>
    </row>
    <row r="243" spans="1:8" ht="15" customHeight="1" thickBot="1">
      <c r="A243" s="56" t="s">
        <v>537</v>
      </c>
      <c r="B243" s="57" t="s">
        <v>286</v>
      </c>
      <c r="C243" s="58" t="s">
        <v>548</v>
      </c>
      <c r="D243" s="59">
        <v>61678.2</v>
      </c>
      <c r="E243" s="59">
        <v>24682.7</v>
      </c>
      <c r="F243" s="52">
        <f t="shared" si="3"/>
        <v>40.018515456028226</v>
      </c>
      <c r="G243" s="60"/>
      <c r="H243" s="61"/>
    </row>
    <row r="244" spans="1:8" ht="25.5" customHeight="1" thickBot="1">
      <c r="A244" s="56" t="s">
        <v>539</v>
      </c>
      <c r="B244" s="57" t="s">
        <v>286</v>
      </c>
      <c r="C244" s="58" t="s">
        <v>549</v>
      </c>
      <c r="D244" s="59">
        <v>61678.2</v>
      </c>
      <c r="E244" s="59">
        <v>24682.7</v>
      </c>
      <c r="F244" s="52">
        <f t="shared" si="3"/>
        <v>40.018515456028226</v>
      </c>
      <c r="G244" s="60"/>
      <c r="H244" s="61"/>
    </row>
    <row r="245" spans="1:8" ht="51" customHeight="1" thickBot="1">
      <c r="A245" s="56" t="s">
        <v>534</v>
      </c>
      <c r="B245" s="57" t="s">
        <v>286</v>
      </c>
      <c r="C245" s="58" t="s">
        <v>550</v>
      </c>
      <c r="D245" s="59">
        <v>68233.100000000006</v>
      </c>
      <c r="E245" s="59">
        <v>14327.87441</v>
      </c>
      <c r="F245" s="52">
        <f t="shared" si="3"/>
        <v>20.998422188058289</v>
      </c>
      <c r="G245" s="60"/>
      <c r="H245" s="61"/>
    </row>
    <row r="246" spans="1:8" ht="15" customHeight="1" thickBot="1">
      <c r="A246" s="56" t="s">
        <v>288</v>
      </c>
      <c r="B246" s="57" t="s">
        <v>286</v>
      </c>
      <c r="C246" s="58" t="s">
        <v>551</v>
      </c>
      <c r="D246" s="59">
        <v>68233.100000000006</v>
      </c>
      <c r="E246" s="59">
        <v>14327.87441</v>
      </c>
      <c r="F246" s="52">
        <f t="shared" si="3"/>
        <v>20.998422188058289</v>
      </c>
      <c r="G246" s="60"/>
      <c r="H246" s="61"/>
    </row>
    <row r="247" spans="1:8" ht="15" customHeight="1" thickBot="1">
      <c r="A247" s="56" t="s">
        <v>537</v>
      </c>
      <c r="B247" s="57" t="s">
        <v>286</v>
      </c>
      <c r="C247" s="58" t="s">
        <v>552</v>
      </c>
      <c r="D247" s="59">
        <v>68233.100000000006</v>
      </c>
      <c r="E247" s="59">
        <v>14327.87441</v>
      </c>
      <c r="F247" s="52">
        <f t="shared" si="3"/>
        <v>20.998422188058289</v>
      </c>
      <c r="G247" s="60"/>
      <c r="H247" s="61"/>
    </row>
    <row r="248" spans="1:8" ht="25.5" customHeight="1" thickBot="1">
      <c r="A248" s="56" t="s">
        <v>539</v>
      </c>
      <c r="B248" s="57" t="s">
        <v>286</v>
      </c>
      <c r="C248" s="58" t="s">
        <v>553</v>
      </c>
      <c r="D248" s="59">
        <v>68233.100000000006</v>
      </c>
      <c r="E248" s="59">
        <v>14327.87441</v>
      </c>
      <c r="F248" s="52">
        <f t="shared" si="3"/>
        <v>20.998422188058289</v>
      </c>
      <c r="G248" s="60"/>
      <c r="H248" s="61"/>
    </row>
    <row r="249" spans="1:8" ht="15" customHeight="1" thickBot="1">
      <c r="A249" s="56" t="s">
        <v>541</v>
      </c>
      <c r="B249" s="57" t="s">
        <v>286</v>
      </c>
      <c r="C249" s="58" t="s">
        <v>554</v>
      </c>
      <c r="D249" s="59">
        <v>3088</v>
      </c>
      <c r="E249" s="59">
        <v>204.08783</v>
      </c>
      <c r="F249" s="52">
        <f t="shared" si="3"/>
        <v>6.6090618523316058</v>
      </c>
      <c r="G249" s="60"/>
      <c r="H249" s="61"/>
    </row>
    <row r="250" spans="1:8" ht="15" customHeight="1" thickBot="1">
      <c r="A250" s="56" t="s">
        <v>288</v>
      </c>
      <c r="B250" s="57" t="s">
        <v>286</v>
      </c>
      <c r="C250" s="58" t="s">
        <v>555</v>
      </c>
      <c r="D250" s="59">
        <v>3088</v>
      </c>
      <c r="E250" s="59">
        <v>204.08783</v>
      </c>
      <c r="F250" s="52">
        <f t="shared" si="3"/>
        <v>6.6090618523316058</v>
      </c>
      <c r="G250" s="60"/>
      <c r="H250" s="61"/>
    </row>
    <row r="251" spans="1:8" ht="15" customHeight="1" thickBot="1">
      <c r="A251" s="56" t="s">
        <v>537</v>
      </c>
      <c r="B251" s="57" t="s">
        <v>286</v>
      </c>
      <c r="C251" s="58" t="s">
        <v>556</v>
      </c>
      <c r="D251" s="59">
        <v>3088</v>
      </c>
      <c r="E251" s="59">
        <v>204.08783</v>
      </c>
      <c r="F251" s="52">
        <f t="shared" si="3"/>
        <v>6.6090618523316058</v>
      </c>
      <c r="G251" s="60"/>
      <c r="H251" s="61"/>
    </row>
    <row r="252" spans="1:8" ht="25.5" customHeight="1" thickBot="1">
      <c r="A252" s="56" t="s">
        <v>539</v>
      </c>
      <c r="B252" s="57" t="s">
        <v>286</v>
      </c>
      <c r="C252" s="58" t="s">
        <v>557</v>
      </c>
      <c r="D252" s="59">
        <v>3088</v>
      </c>
      <c r="E252" s="59">
        <v>204.08783</v>
      </c>
      <c r="F252" s="52">
        <f t="shared" si="3"/>
        <v>6.6090618523316058</v>
      </c>
      <c r="G252" s="60"/>
      <c r="H252" s="61"/>
    </row>
    <row r="253" spans="1:8" ht="51" customHeight="1" thickBot="1">
      <c r="A253" s="56" t="s">
        <v>534</v>
      </c>
      <c r="B253" s="57" t="s">
        <v>286</v>
      </c>
      <c r="C253" s="58" t="s">
        <v>558</v>
      </c>
      <c r="D253" s="59">
        <v>216798</v>
      </c>
      <c r="E253" s="59">
        <v>71948.7</v>
      </c>
      <c r="F253" s="52">
        <f t="shared" si="3"/>
        <v>33.186975894611571</v>
      </c>
      <c r="G253" s="60"/>
      <c r="H253" s="61"/>
    </row>
    <row r="254" spans="1:8" ht="15" customHeight="1" thickBot="1">
      <c r="A254" s="56" t="s">
        <v>288</v>
      </c>
      <c r="B254" s="57" t="s">
        <v>286</v>
      </c>
      <c r="C254" s="58" t="s">
        <v>559</v>
      </c>
      <c r="D254" s="59">
        <v>216798</v>
      </c>
      <c r="E254" s="59">
        <v>71948.7</v>
      </c>
      <c r="F254" s="52">
        <f t="shared" si="3"/>
        <v>33.186975894611571</v>
      </c>
      <c r="G254" s="60"/>
      <c r="H254" s="61"/>
    </row>
    <row r="255" spans="1:8" ht="15" customHeight="1" thickBot="1">
      <c r="A255" s="56" t="s">
        <v>537</v>
      </c>
      <c r="B255" s="57" t="s">
        <v>286</v>
      </c>
      <c r="C255" s="58" t="s">
        <v>560</v>
      </c>
      <c r="D255" s="59">
        <v>216798</v>
      </c>
      <c r="E255" s="59">
        <v>71948.7</v>
      </c>
      <c r="F255" s="52">
        <f t="shared" si="3"/>
        <v>33.186975894611571</v>
      </c>
      <c r="G255" s="60"/>
      <c r="H255" s="61"/>
    </row>
    <row r="256" spans="1:8" ht="25.5" customHeight="1" thickBot="1">
      <c r="A256" s="56" t="s">
        <v>539</v>
      </c>
      <c r="B256" s="57" t="s">
        <v>286</v>
      </c>
      <c r="C256" s="58" t="s">
        <v>561</v>
      </c>
      <c r="D256" s="59">
        <v>216798</v>
      </c>
      <c r="E256" s="59">
        <v>71948.7</v>
      </c>
      <c r="F256" s="52">
        <f t="shared" si="3"/>
        <v>33.186975894611571</v>
      </c>
      <c r="G256" s="60"/>
      <c r="H256" s="61"/>
    </row>
    <row r="257" spans="1:8" ht="15" customHeight="1" thickBot="1">
      <c r="A257" s="56" t="s">
        <v>541</v>
      </c>
      <c r="B257" s="57" t="s">
        <v>286</v>
      </c>
      <c r="C257" s="58" t="s">
        <v>562</v>
      </c>
      <c r="D257" s="59">
        <v>1544.7</v>
      </c>
      <c r="E257" s="59">
        <v>606.97659999999996</v>
      </c>
      <c r="F257" s="52">
        <f t="shared" si="3"/>
        <v>39.294141257202043</v>
      </c>
      <c r="G257" s="60"/>
      <c r="H257" s="61"/>
    </row>
    <row r="258" spans="1:8" ht="15" customHeight="1" thickBot="1">
      <c r="A258" s="56" t="s">
        <v>288</v>
      </c>
      <c r="B258" s="57" t="s">
        <v>286</v>
      </c>
      <c r="C258" s="58" t="s">
        <v>563</v>
      </c>
      <c r="D258" s="59">
        <v>1544.7</v>
      </c>
      <c r="E258" s="59">
        <v>606.97659999999996</v>
      </c>
      <c r="F258" s="52">
        <f t="shared" si="3"/>
        <v>39.294141257202043</v>
      </c>
      <c r="G258" s="60"/>
      <c r="H258" s="61"/>
    </row>
    <row r="259" spans="1:8" ht="15" customHeight="1" thickBot="1">
      <c r="A259" s="56" t="s">
        <v>537</v>
      </c>
      <c r="B259" s="57" t="s">
        <v>286</v>
      </c>
      <c r="C259" s="58" t="s">
        <v>564</v>
      </c>
      <c r="D259" s="59">
        <v>1544.7</v>
      </c>
      <c r="E259" s="59">
        <v>606.97659999999996</v>
      </c>
      <c r="F259" s="52">
        <f t="shared" si="3"/>
        <v>39.294141257202043</v>
      </c>
      <c r="G259" s="60"/>
      <c r="H259" s="61"/>
    </row>
    <row r="260" spans="1:8" ht="25.5" customHeight="1" thickBot="1">
      <c r="A260" s="56" t="s">
        <v>539</v>
      </c>
      <c r="B260" s="57" t="s">
        <v>286</v>
      </c>
      <c r="C260" s="58" t="s">
        <v>565</v>
      </c>
      <c r="D260" s="59">
        <v>1544.7</v>
      </c>
      <c r="E260" s="59">
        <v>606.97659999999996</v>
      </c>
      <c r="F260" s="52">
        <f t="shared" si="3"/>
        <v>39.294141257202043</v>
      </c>
      <c r="G260" s="60"/>
      <c r="H260" s="61"/>
    </row>
    <row r="261" spans="1:8" ht="51" customHeight="1" thickBot="1">
      <c r="A261" s="56" t="s">
        <v>534</v>
      </c>
      <c r="B261" s="57" t="s">
        <v>286</v>
      </c>
      <c r="C261" s="58" t="s">
        <v>566</v>
      </c>
      <c r="D261" s="59">
        <v>23451.200000000001</v>
      </c>
      <c r="E261" s="59">
        <v>6415.1875899999995</v>
      </c>
      <c r="F261" s="52">
        <f t="shared" si="3"/>
        <v>27.355476862591249</v>
      </c>
      <c r="G261" s="60"/>
      <c r="H261" s="61"/>
    </row>
    <row r="262" spans="1:8" ht="15" customHeight="1" thickBot="1">
      <c r="A262" s="56" t="s">
        <v>288</v>
      </c>
      <c r="B262" s="57" t="s">
        <v>286</v>
      </c>
      <c r="C262" s="58" t="s">
        <v>567</v>
      </c>
      <c r="D262" s="59">
        <v>23451.200000000001</v>
      </c>
      <c r="E262" s="59">
        <v>6415.1875899999995</v>
      </c>
      <c r="F262" s="52">
        <f t="shared" si="3"/>
        <v>27.355476862591249</v>
      </c>
      <c r="G262" s="60"/>
      <c r="H262" s="61"/>
    </row>
    <row r="263" spans="1:8" ht="15" customHeight="1" thickBot="1">
      <c r="A263" s="56" t="s">
        <v>537</v>
      </c>
      <c r="B263" s="57" t="s">
        <v>286</v>
      </c>
      <c r="C263" s="58" t="s">
        <v>568</v>
      </c>
      <c r="D263" s="59">
        <v>23451.200000000001</v>
      </c>
      <c r="E263" s="59">
        <v>6415.1875899999995</v>
      </c>
      <c r="F263" s="52">
        <f t="shared" si="3"/>
        <v>27.355476862591249</v>
      </c>
      <c r="G263" s="60"/>
      <c r="H263" s="61"/>
    </row>
    <row r="264" spans="1:8" ht="25.5" customHeight="1" thickBot="1">
      <c r="A264" s="56" t="s">
        <v>539</v>
      </c>
      <c r="B264" s="57" t="s">
        <v>286</v>
      </c>
      <c r="C264" s="58" t="s">
        <v>569</v>
      </c>
      <c r="D264" s="59">
        <v>23451.200000000001</v>
      </c>
      <c r="E264" s="59">
        <v>6415.1875899999995</v>
      </c>
      <c r="F264" s="52">
        <f t="shared" ref="F264:F327" si="4">SUM(E264/D264*100)</f>
        <v>27.355476862591249</v>
      </c>
      <c r="G264" s="60"/>
      <c r="H264" s="61"/>
    </row>
    <row r="265" spans="1:8" ht="15" customHeight="1" thickBot="1">
      <c r="A265" s="56" t="s">
        <v>541</v>
      </c>
      <c r="B265" s="57" t="s">
        <v>286</v>
      </c>
      <c r="C265" s="58" t="s">
        <v>570</v>
      </c>
      <c r="D265" s="59">
        <v>4000</v>
      </c>
      <c r="E265" s="59">
        <v>49.01</v>
      </c>
      <c r="F265" s="52">
        <f t="shared" si="4"/>
        <v>1.22525</v>
      </c>
      <c r="G265" s="60"/>
      <c r="H265" s="61"/>
    </row>
    <row r="266" spans="1:8" ht="15" customHeight="1" thickBot="1">
      <c r="A266" s="56" t="s">
        <v>288</v>
      </c>
      <c r="B266" s="57" t="s">
        <v>286</v>
      </c>
      <c r="C266" s="58" t="s">
        <v>571</v>
      </c>
      <c r="D266" s="59">
        <v>4000</v>
      </c>
      <c r="E266" s="59">
        <v>49.01</v>
      </c>
      <c r="F266" s="52">
        <f t="shared" si="4"/>
        <v>1.22525</v>
      </c>
      <c r="G266" s="60"/>
      <c r="H266" s="61"/>
    </row>
    <row r="267" spans="1:8" ht="15" customHeight="1" thickBot="1">
      <c r="A267" s="56" t="s">
        <v>537</v>
      </c>
      <c r="B267" s="57" t="s">
        <v>286</v>
      </c>
      <c r="C267" s="58" t="s">
        <v>572</v>
      </c>
      <c r="D267" s="59">
        <v>4000</v>
      </c>
      <c r="E267" s="59">
        <v>49.01</v>
      </c>
      <c r="F267" s="52">
        <f t="shared" si="4"/>
        <v>1.22525</v>
      </c>
      <c r="G267" s="60"/>
      <c r="H267" s="61"/>
    </row>
    <row r="268" spans="1:8" ht="25.5" customHeight="1" thickBot="1">
      <c r="A268" s="56" t="s">
        <v>539</v>
      </c>
      <c r="B268" s="57" t="s">
        <v>286</v>
      </c>
      <c r="C268" s="58" t="s">
        <v>573</v>
      </c>
      <c r="D268" s="59">
        <v>4000</v>
      </c>
      <c r="E268" s="59">
        <v>49.01</v>
      </c>
      <c r="F268" s="52">
        <f t="shared" si="4"/>
        <v>1.22525</v>
      </c>
      <c r="G268" s="60"/>
      <c r="H268" s="61"/>
    </row>
    <row r="269" spans="1:8" ht="51" customHeight="1" thickBot="1">
      <c r="A269" s="56" t="s">
        <v>534</v>
      </c>
      <c r="B269" s="57" t="s">
        <v>286</v>
      </c>
      <c r="C269" s="58" t="s">
        <v>574</v>
      </c>
      <c r="D269" s="59">
        <v>3370.5</v>
      </c>
      <c r="E269" s="59">
        <v>842.6</v>
      </c>
      <c r="F269" s="52">
        <f t="shared" si="4"/>
        <v>24.999258270286308</v>
      </c>
      <c r="G269" s="60"/>
      <c r="H269" s="61"/>
    </row>
    <row r="270" spans="1:8" ht="15" customHeight="1" thickBot="1">
      <c r="A270" s="56" t="s">
        <v>288</v>
      </c>
      <c r="B270" s="57" t="s">
        <v>286</v>
      </c>
      <c r="C270" s="58" t="s">
        <v>575</v>
      </c>
      <c r="D270" s="59">
        <v>3370.5</v>
      </c>
      <c r="E270" s="59">
        <v>842.6</v>
      </c>
      <c r="F270" s="52">
        <f t="shared" si="4"/>
        <v>24.999258270286308</v>
      </c>
      <c r="G270" s="60"/>
      <c r="H270" s="61"/>
    </row>
    <row r="271" spans="1:8" ht="15" customHeight="1" thickBot="1">
      <c r="A271" s="56" t="s">
        <v>537</v>
      </c>
      <c r="B271" s="57" t="s">
        <v>286</v>
      </c>
      <c r="C271" s="58" t="s">
        <v>576</v>
      </c>
      <c r="D271" s="59">
        <v>3370.5</v>
      </c>
      <c r="E271" s="59">
        <v>842.6</v>
      </c>
      <c r="F271" s="52">
        <f t="shared" si="4"/>
        <v>24.999258270286308</v>
      </c>
      <c r="G271" s="60"/>
      <c r="H271" s="61"/>
    </row>
    <row r="272" spans="1:8" ht="25.5" customHeight="1" thickBot="1">
      <c r="A272" s="56" t="s">
        <v>539</v>
      </c>
      <c r="B272" s="57" t="s">
        <v>286</v>
      </c>
      <c r="C272" s="58" t="s">
        <v>577</v>
      </c>
      <c r="D272" s="59">
        <v>3370.5</v>
      </c>
      <c r="E272" s="59">
        <v>842.6</v>
      </c>
      <c r="F272" s="52">
        <f t="shared" si="4"/>
        <v>24.999258270286308</v>
      </c>
      <c r="G272" s="60"/>
      <c r="H272" s="61"/>
    </row>
    <row r="273" spans="1:8" ht="15" customHeight="1" thickBot="1">
      <c r="A273" s="56" t="s">
        <v>541</v>
      </c>
      <c r="B273" s="57" t="s">
        <v>286</v>
      </c>
      <c r="C273" s="58" t="s">
        <v>578</v>
      </c>
      <c r="D273" s="59">
        <v>634.70000000000005</v>
      </c>
      <c r="E273" s="59" t="s">
        <v>44</v>
      </c>
      <c r="F273" s="52"/>
      <c r="G273" s="60"/>
      <c r="H273" s="61"/>
    </row>
    <row r="274" spans="1:8" ht="15" customHeight="1" thickBot="1">
      <c r="A274" s="56" t="s">
        <v>288</v>
      </c>
      <c r="B274" s="57" t="s">
        <v>286</v>
      </c>
      <c r="C274" s="58" t="s">
        <v>579</v>
      </c>
      <c r="D274" s="59">
        <v>634.70000000000005</v>
      </c>
      <c r="E274" s="59" t="s">
        <v>44</v>
      </c>
      <c r="F274" s="52"/>
      <c r="G274" s="60"/>
      <c r="H274" s="61"/>
    </row>
    <row r="275" spans="1:8" ht="15" customHeight="1" thickBot="1">
      <c r="A275" s="56" t="s">
        <v>537</v>
      </c>
      <c r="B275" s="57" t="s">
        <v>286</v>
      </c>
      <c r="C275" s="58" t="s">
        <v>580</v>
      </c>
      <c r="D275" s="59">
        <v>634.70000000000005</v>
      </c>
      <c r="E275" s="59" t="s">
        <v>44</v>
      </c>
      <c r="F275" s="52"/>
      <c r="G275" s="60"/>
      <c r="H275" s="61"/>
    </row>
    <row r="276" spans="1:8" ht="25.5" customHeight="1" thickBot="1">
      <c r="A276" s="56" t="s">
        <v>539</v>
      </c>
      <c r="B276" s="57" t="s">
        <v>286</v>
      </c>
      <c r="C276" s="58" t="s">
        <v>581</v>
      </c>
      <c r="D276" s="59">
        <v>634.70000000000005</v>
      </c>
      <c r="E276" s="59" t="s">
        <v>44</v>
      </c>
      <c r="F276" s="52"/>
      <c r="G276" s="60"/>
      <c r="H276" s="61"/>
    </row>
    <row r="277" spans="1:8" ht="15" customHeight="1" thickBot="1">
      <c r="A277" s="56" t="s">
        <v>363</v>
      </c>
      <c r="B277" s="57" t="s">
        <v>286</v>
      </c>
      <c r="C277" s="58" t="s">
        <v>582</v>
      </c>
      <c r="D277" s="59">
        <v>18</v>
      </c>
      <c r="E277" s="59">
        <v>4.8579999999999997</v>
      </c>
      <c r="F277" s="52">
        <f t="shared" si="4"/>
        <v>26.988888888888884</v>
      </c>
      <c r="G277" s="60"/>
      <c r="H277" s="61"/>
    </row>
    <row r="278" spans="1:8" ht="15" customHeight="1" thickBot="1">
      <c r="A278" s="56" t="s">
        <v>288</v>
      </c>
      <c r="B278" s="57" t="s">
        <v>286</v>
      </c>
      <c r="C278" s="58" t="s">
        <v>583</v>
      </c>
      <c r="D278" s="59">
        <v>18</v>
      </c>
      <c r="E278" s="59">
        <v>4.8579999999999997</v>
      </c>
      <c r="F278" s="52">
        <f t="shared" si="4"/>
        <v>26.988888888888884</v>
      </c>
      <c r="G278" s="60"/>
      <c r="H278" s="61"/>
    </row>
    <row r="279" spans="1:8" ht="15" customHeight="1" thickBot="1">
      <c r="A279" s="56" t="s">
        <v>290</v>
      </c>
      <c r="B279" s="57" t="s">
        <v>286</v>
      </c>
      <c r="C279" s="58" t="s">
        <v>584</v>
      </c>
      <c r="D279" s="59">
        <v>18</v>
      </c>
      <c r="E279" s="59">
        <v>4.8579999999999997</v>
      </c>
      <c r="F279" s="52">
        <f t="shared" si="4"/>
        <v>26.988888888888884</v>
      </c>
      <c r="G279" s="60"/>
      <c r="H279" s="61"/>
    </row>
    <row r="280" spans="1:8" ht="15" customHeight="1" thickBot="1">
      <c r="A280" s="56" t="s">
        <v>292</v>
      </c>
      <c r="B280" s="57" t="s">
        <v>286</v>
      </c>
      <c r="C280" s="58" t="s">
        <v>585</v>
      </c>
      <c r="D280" s="59">
        <v>18</v>
      </c>
      <c r="E280" s="59">
        <v>4.8579999999999997</v>
      </c>
      <c r="F280" s="52">
        <f t="shared" si="4"/>
        <v>26.988888888888884</v>
      </c>
      <c r="G280" s="60"/>
      <c r="H280" s="61"/>
    </row>
    <row r="281" spans="1:8" ht="38.25" customHeight="1" thickBot="1">
      <c r="A281" s="56" t="s">
        <v>368</v>
      </c>
      <c r="B281" s="57" t="s">
        <v>286</v>
      </c>
      <c r="C281" s="58" t="s">
        <v>586</v>
      </c>
      <c r="D281" s="59">
        <v>5.4</v>
      </c>
      <c r="E281" s="59">
        <v>1.3262400000000001</v>
      </c>
      <c r="F281" s="52">
        <f t="shared" si="4"/>
        <v>24.560000000000002</v>
      </c>
      <c r="G281" s="60"/>
      <c r="H281" s="61"/>
    </row>
    <row r="282" spans="1:8" ht="15" customHeight="1" thickBot="1">
      <c r="A282" s="56" t="s">
        <v>288</v>
      </c>
      <c r="B282" s="57" t="s">
        <v>286</v>
      </c>
      <c r="C282" s="58" t="s">
        <v>587</v>
      </c>
      <c r="D282" s="59">
        <v>5.4</v>
      </c>
      <c r="E282" s="59">
        <v>1.3262400000000001</v>
      </c>
      <c r="F282" s="52">
        <f t="shared" si="4"/>
        <v>24.560000000000002</v>
      </c>
      <c r="G282" s="60"/>
      <c r="H282" s="61"/>
    </row>
    <row r="283" spans="1:8" ht="15" customHeight="1" thickBot="1">
      <c r="A283" s="56" t="s">
        <v>290</v>
      </c>
      <c r="B283" s="57" t="s">
        <v>286</v>
      </c>
      <c r="C283" s="58" t="s">
        <v>588</v>
      </c>
      <c r="D283" s="59">
        <v>5.4</v>
      </c>
      <c r="E283" s="59">
        <v>1.3262400000000001</v>
      </c>
      <c r="F283" s="52">
        <f t="shared" si="4"/>
        <v>24.560000000000002</v>
      </c>
      <c r="G283" s="60"/>
      <c r="H283" s="61"/>
    </row>
    <row r="284" spans="1:8" ht="15" customHeight="1" thickBot="1">
      <c r="A284" s="56" t="s">
        <v>298</v>
      </c>
      <c r="B284" s="57" t="s">
        <v>286</v>
      </c>
      <c r="C284" s="58" t="s">
        <v>589</v>
      </c>
      <c r="D284" s="59">
        <v>5.4</v>
      </c>
      <c r="E284" s="59">
        <v>1.3262400000000001</v>
      </c>
      <c r="F284" s="52">
        <f t="shared" si="4"/>
        <v>24.560000000000002</v>
      </c>
      <c r="G284" s="60"/>
      <c r="H284" s="61"/>
    </row>
    <row r="285" spans="1:8" ht="25.5" customHeight="1" thickBot="1">
      <c r="A285" s="56" t="s">
        <v>317</v>
      </c>
      <c r="B285" s="57" t="s">
        <v>286</v>
      </c>
      <c r="C285" s="58" t="s">
        <v>590</v>
      </c>
      <c r="D285" s="59">
        <v>14.5</v>
      </c>
      <c r="E285" s="59" t="s">
        <v>44</v>
      </c>
      <c r="F285" s="52"/>
      <c r="G285" s="60"/>
      <c r="H285" s="61"/>
    </row>
    <row r="286" spans="1:8" ht="15" customHeight="1" thickBot="1">
      <c r="A286" s="56" t="s">
        <v>327</v>
      </c>
      <c r="B286" s="57" t="s">
        <v>286</v>
      </c>
      <c r="C286" s="58" t="s">
        <v>591</v>
      </c>
      <c r="D286" s="59">
        <v>14.5</v>
      </c>
      <c r="E286" s="59" t="s">
        <v>44</v>
      </c>
      <c r="F286" s="52"/>
      <c r="G286" s="60"/>
      <c r="H286" s="61"/>
    </row>
    <row r="287" spans="1:8" ht="15" customHeight="1" thickBot="1">
      <c r="A287" s="56" t="s">
        <v>329</v>
      </c>
      <c r="B287" s="57" t="s">
        <v>286</v>
      </c>
      <c r="C287" s="58" t="s">
        <v>592</v>
      </c>
      <c r="D287" s="59">
        <v>14.5</v>
      </c>
      <c r="E287" s="59" t="s">
        <v>44</v>
      </c>
      <c r="F287" s="52"/>
      <c r="G287" s="60"/>
      <c r="H287" s="61"/>
    </row>
    <row r="288" spans="1:8" ht="15" customHeight="1" thickBot="1">
      <c r="A288" s="56" t="s">
        <v>541</v>
      </c>
      <c r="B288" s="57" t="s">
        <v>286</v>
      </c>
      <c r="C288" s="58" t="s">
        <v>593</v>
      </c>
      <c r="D288" s="59">
        <v>37.9</v>
      </c>
      <c r="E288" s="59">
        <v>9.8789999999999996</v>
      </c>
      <c r="F288" s="52">
        <f t="shared" si="4"/>
        <v>26.065963060686016</v>
      </c>
      <c r="G288" s="60"/>
      <c r="H288" s="61"/>
    </row>
    <row r="289" spans="1:8" ht="15" customHeight="1" thickBot="1">
      <c r="A289" s="56" t="s">
        <v>288</v>
      </c>
      <c r="B289" s="57" t="s">
        <v>286</v>
      </c>
      <c r="C289" s="58" t="s">
        <v>594</v>
      </c>
      <c r="D289" s="59">
        <v>37.9</v>
      </c>
      <c r="E289" s="59">
        <v>9.8789999999999996</v>
      </c>
      <c r="F289" s="52">
        <f t="shared" si="4"/>
        <v>26.065963060686016</v>
      </c>
      <c r="G289" s="60"/>
      <c r="H289" s="61"/>
    </row>
    <row r="290" spans="1:8" ht="15" customHeight="1" thickBot="1">
      <c r="A290" s="56" t="s">
        <v>537</v>
      </c>
      <c r="B290" s="57" t="s">
        <v>286</v>
      </c>
      <c r="C290" s="58" t="s">
        <v>595</v>
      </c>
      <c r="D290" s="59">
        <v>37.9</v>
      </c>
      <c r="E290" s="59">
        <v>9.8789999999999996</v>
      </c>
      <c r="F290" s="52">
        <f t="shared" si="4"/>
        <v>26.065963060686016</v>
      </c>
      <c r="G290" s="60"/>
      <c r="H290" s="61"/>
    </row>
    <row r="291" spans="1:8" ht="25.5" customHeight="1" thickBot="1">
      <c r="A291" s="56" t="s">
        <v>539</v>
      </c>
      <c r="B291" s="57" t="s">
        <v>286</v>
      </c>
      <c r="C291" s="58" t="s">
        <v>596</v>
      </c>
      <c r="D291" s="59">
        <v>37.9</v>
      </c>
      <c r="E291" s="59">
        <v>9.8789999999999996</v>
      </c>
      <c r="F291" s="52">
        <f t="shared" si="4"/>
        <v>26.065963060686016</v>
      </c>
      <c r="G291" s="60"/>
      <c r="H291" s="61"/>
    </row>
    <row r="292" spans="1:8" ht="15" customHeight="1" thickBot="1">
      <c r="A292" s="56" t="s">
        <v>363</v>
      </c>
      <c r="B292" s="57" t="s">
        <v>286</v>
      </c>
      <c r="C292" s="58" t="s">
        <v>597</v>
      </c>
      <c r="D292" s="59">
        <v>5202.8999999999996</v>
      </c>
      <c r="E292" s="59">
        <v>1324.0207499999999</v>
      </c>
      <c r="F292" s="52">
        <f t="shared" si="4"/>
        <v>25.447745488093176</v>
      </c>
      <c r="G292" s="60"/>
      <c r="H292" s="61"/>
    </row>
    <row r="293" spans="1:8" ht="15" customHeight="1" thickBot="1">
      <c r="A293" s="56" t="s">
        <v>288</v>
      </c>
      <c r="B293" s="57" t="s">
        <v>286</v>
      </c>
      <c r="C293" s="58" t="s">
        <v>598</v>
      </c>
      <c r="D293" s="59">
        <v>5202.8999999999996</v>
      </c>
      <c r="E293" s="59">
        <v>1324.0207499999999</v>
      </c>
      <c r="F293" s="52">
        <f t="shared" si="4"/>
        <v>25.447745488093176</v>
      </c>
      <c r="G293" s="60"/>
      <c r="H293" s="61"/>
    </row>
    <row r="294" spans="1:8" ht="15" customHeight="1" thickBot="1">
      <c r="A294" s="56" t="s">
        <v>290</v>
      </c>
      <c r="B294" s="57" t="s">
        <v>286</v>
      </c>
      <c r="C294" s="58" t="s">
        <v>599</v>
      </c>
      <c r="D294" s="59">
        <v>5202.8999999999996</v>
      </c>
      <c r="E294" s="59">
        <v>1324.0207499999999</v>
      </c>
      <c r="F294" s="52">
        <f t="shared" si="4"/>
        <v>25.447745488093176</v>
      </c>
      <c r="G294" s="60"/>
      <c r="H294" s="61"/>
    </row>
    <row r="295" spans="1:8" ht="15" customHeight="1" thickBot="1">
      <c r="A295" s="56" t="s">
        <v>292</v>
      </c>
      <c r="B295" s="57" t="s">
        <v>286</v>
      </c>
      <c r="C295" s="58" t="s">
        <v>600</v>
      </c>
      <c r="D295" s="59">
        <v>5202.8999999999996</v>
      </c>
      <c r="E295" s="59">
        <v>1324.0207499999999</v>
      </c>
      <c r="F295" s="52">
        <f t="shared" si="4"/>
        <v>25.447745488093176</v>
      </c>
      <c r="G295" s="60"/>
      <c r="H295" s="61"/>
    </row>
    <row r="296" spans="1:8" ht="38.25" customHeight="1" thickBot="1">
      <c r="A296" s="56" t="s">
        <v>368</v>
      </c>
      <c r="B296" s="57" t="s">
        <v>286</v>
      </c>
      <c r="C296" s="58" t="s">
        <v>601</v>
      </c>
      <c r="D296" s="59">
        <v>1571.3</v>
      </c>
      <c r="E296" s="59">
        <v>431.83</v>
      </c>
      <c r="F296" s="52">
        <f t="shared" si="4"/>
        <v>27.482339464137972</v>
      </c>
      <c r="G296" s="60"/>
      <c r="H296" s="61"/>
    </row>
    <row r="297" spans="1:8" ht="15" customHeight="1" thickBot="1">
      <c r="A297" s="56" t="s">
        <v>288</v>
      </c>
      <c r="B297" s="57" t="s">
        <v>286</v>
      </c>
      <c r="C297" s="58" t="s">
        <v>602</v>
      </c>
      <c r="D297" s="59">
        <v>1571.3</v>
      </c>
      <c r="E297" s="59">
        <v>431.83</v>
      </c>
      <c r="F297" s="52">
        <f t="shared" si="4"/>
        <v>27.482339464137972</v>
      </c>
      <c r="G297" s="60"/>
      <c r="H297" s="61"/>
    </row>
    <row r="298" spans="1:8" ht="15" customHeight="1" thickBot="1">
      <c r="A298" s="56" t="s">
        <v>290</v>
      </c>
      <c r="B298" s="57" t="s">
        <v>286</v>
      </c>
      <c r="C298" s="58" t="s">
        <v>603</v>
      </c>
      <c r="D298" s="59">
        <v>1571.3</v>
      </c>
      <c r="E298" s="59">
        <v>431.83</v>
      </c>
      <c r="F298" s="52">
        <f t="shared" si="4"/>
        <v>27.482339464137972</v>
      </c>
      <c r="G298" s="60"/>
      <c r="H298" s="61"/>
    </row>
    <row r="299" spans="1:8" ht="15" customHeight="1" thickBot="1">
      <c r="A299" s="56" t="s">
        <v>298</v>
      </c>
      <c r="B299" s="57" t="s">
        <v>286</v>
      </c>
      <c r="C299" s="58" t="s">
        <v>604</v>
      </c>
      <c r="D299" s="59">
        <v>1571.3</v>
      </c>
      <c r="E299" s="59">
        <v>431.83</v>
      </c>
      <c r="F299" s="52">
        <f t="shared" si="4"/>
        <v>27.482339464137972</v>
      </c>
      <c r="G299" s="60"/>
      <c r="H299" s="61"/>
    </row>
    <row r="300" spans="1:8" ht="25.5" customHeight="1" thickBot="1">
      <c r="A300" s="56" t="s">
        <v>308</v>
      </c>
      <c r="B300" s="57" t="s">
        <v>286</v>
      </c>
      <c r="C300" s="58" t="s">
        <v>605</v>
      </c>
      <c r="D300" s="59">
        <v>168.6</v>
      </c>
      <c r="E300" s="59">
        <v>29.647130000000001</v>
      </c>
      <c r="F300" s="52">
        <f t="shared" si="4"/>
        <v>17.584300118623965</v>
      </c>
      <c r="G300" s="60"/>
      <c r="H300" s="61"/>
    </row>
    <row r="301" spans="1:8" ht="15" customHeight="1" thickBot="1">
      <c r="A301" s="56" t="s">
        <v>288</v>
      </c>
      <c r="B301" s="57" t="s">
        <v>286</v>
      </c>
      <c r="C301" s="58" t="s">
        <v>606</v>
      </c>
      <c r="D301" s="59">
        <v>168.6</v>
      </c>
      <c r="E301" s="59">
        <v>29.647130000000001</v>
      </c>
      <c r="F301" s="52">
        <f t="shared" si="4"/>
        <v>17.584300118623965</v>
      </c>
      <c r="G301" s="60"/>
      <c r="H301" s="61"/>
    </row>
    <row r="302" spans="1:8" ht="15" customHeight="1" thickBot="1">
      <c r="A302" s="56" t="s">
        <v>311</v>
      </c>
      <c r="B302" s="57" t="s">
        <v>286</v>
      </c>
      <c r="C302" s="58" t="s">
        <v>607</v>
      </c>
      <c r="D302" s="59">
        <v>168.6</v>
      </c>
      <c r="E302" s="59">
        <v>29.647130000000001</v>
      </c>
      <c r="F302" s="52">
        <f t="shared" si="4"/>
        <v>17.584300118623965</v>
      </c>
      <c r="G302" s="60"/>
      <c r="H302" s="61"/>
    </row>
    <row r="303" spans="1:8" ht="15" customHeight="1" thickBot="1">
      <c r="A303" s="56" t="s">
        <v>313</v>
      </c>
      <c r="B303" s="57" t="s">
        <v>286</v>
      </c>
      <c r="C303" s="58" t="s">
        <v>608</v>
      </c>
      <c r="D303" s="59">
        <v>59.4</v>
      </c>
      <c r="E303" s="59">
        <v>24.293130000000001</v>
      </c>
      <c r="F303" s="52">
        <f t="shared" si="4"/>
        <v>40.897525252525256</v>
      </c>
      <c r="G303" s="60"/>
      <c r="H303" s="61"/>
    </row>
    <row r="304" spans="1:8" ht="15" customHeight="1" thickBot="1">
      <c r="A304" s="56" t="s">
        <v>315</v>
      </c>
      <c r="B304" s="57" t="s">
        <v>286</v>
      </c>
      <c r="C304" s="58" t="s">
        <v>609</v>
      </c>
      <c r="D304" s="59">
        <v>109.2</v>
      </c>
      <c r="E304" s="59">
        <v>5.3540000000000001</v>
      </c>
      <c r="F304" s="52">
        <f t="shared" si="4"/>
        <v>4.9029304029304024</v>
      </c>
      <c r="G304" s="60"/>
      <c r="H304" s="61"/>
    </row>
    <row r="305" spans="1:8" ht="25.5" customHeight="1" thickBot="1">
      <c r="A305" s="56" t="s">
        <v>317</v>
      </c>
      <c r="B305" s="57" t="s">
        <v>286</v>
      </c>
      <c r="C305" s="58" t="s">
        <v>610</v>
      </c>
      <c r="D305" s="59">
        <v>527.20000000000005</v>
      </c>
      <c r="E305" s="59">
        <v>106.34788999999999</v>
      </c>
      <c r="F305" s="52">
        <f t="shared" si="4"/>
        <v>20.172209787556902</v>
      </c>
      <c r="G305" s="60"/>
      <c r="H305" s="61"/>
    </row>
    <row r="306" spans="1:8" ht="15" customHeight="1" thickBot="1">
      <c r="A306" s="56" t="s">
        <v>288</v>
      </c>
      <c r="B306" s="57" t="s">
        <v>286</v>
      </c>
      <c r="C306" s="58" t="s">
        <v>611</v>
      </c>
      <c r="D306" s="59">
        <v>498.1</v>
      </c>
      <c r="E306" s="59">
        <v>86.347889999999992</v>
      </c>
      <c r="F306" s="52">
        <f t="shared" si="4"/>
        <v>17.33545272033728</v>
      </c>
      <c r="G306" s="60"/>
      <c r="H306" s="61"/>
    </row>
    <row r="307" spans="1:8" ht="15" customHeight="1" thickBot="1">
      <c r="A307" s="56" t="s">
        <v>311</v>
      </c>
      <c r="B307" s="57" t="s">
        <v>286</v>
      </c>
      <c r="C307" s="58" t="s">
        <v>612</v>
      </c>
      <c r="D307" s="59">
        <v>498.1</v>
      </c>
      <c r="E307" s="59">
        <v>86.347889999999992</v>
      </c>
      <c r="F307" s="52">
        <f t="shared" si="4"/>
        <v>17.33545272033728</v>
      </c>
      <c r="G307" s="60"/>
      <c r="H307" s="61"/>
    </row>
    <row r="308" spans="1:8" ht="15" customHeight="1" thickBot="1">
      <c r="A308" s="56" t="s">
        <v>321</v>
      </c>
      <c r="B308" s="57" t="s">
        <v>286</v>
      </c>
      <c r="C308" s="58" t="s">
        <v>613</v>
      </c>
      <c r="D308" s="59">
        <v>300</v>
      </c>
      <c r="E308" s="59">
        <v>86.347889999999992</v>
      </c>
      <c r="F308" s="52">
        <f t="shared" si="4"/>
        <v>28.782629999999997</v>
      </c>
      <c r="G308" s="60"/>
      <c r="H308" s="61"/>
    </row>
    <row r="309" spans="1:8" ht="15" customHeight="1" thickBot="1">
      <c r="A309" s="56" t="s">
        <v>323</v>
      </c>
      <c r="B309" s="57" t="s">
        <v>286</v>
      </c>
      <c r="C309" s="58" t="s">
        <v>614</v>
      </c>
      <c r="D309" s="59">
        <v>185.1</v>
      </c>
      <c r="E309" s="59" t="s">
        <v>44</v>
      </c>
      <c r="F309" s="52"/>
      <c r="G309" s="60"/>
      <c r="H309" s="61"/>
    </row>
    <row r="310" spans="1:8" ht="15" customHeight="1" thickBot="1">
      <c r="A310" s="56" t="s">
        <v>315</v>
      </c>
      <c r="B310" s="57" t="s">
        <v>286</v>
      </c>
      <c r="C310" s="58" t="s">
        <v>615</v>
      </c>
      <c r="D310" s="59">
        <v>13</v>
      </c>
      <c r="E310" s="59" t="s">
        <v>44</v>
      </c>
      <c r="F310" s="52"/>
      <c r="G310" s="60"/>
      <c r="H310" s="61"/>
    </row>
    <row r="311" spans="1:8" ht="15" customHeight="1" thickBot="1">
      <c r="A311" s="56" t="s">
        <v>327</v>
      </c>
      <c r="B311" s="57" t="s">
        <v>286</v>
      </c>
      <c r="C311" s="58" t="s">
        <v>616</v>
      </c>
      <c r="D311" s="59">
        <v>29.1</v>
      </c>
      <c r="E311" s="59">
        <v>20</v>
      </c>
      <c r="F311" s="52">
        <f t="shared" si="4"/>
        <v>68.728522336769757</v>
      </c>
      <c r="G311" s="60"/>
      <c r="H311" s="61"/>
    </row>
    <row r="312" spans="1:8" ht="15" customHeight="1" thickBot="1">
      <c r="A312" s="56" t="s">
        <v>329</v>
      </c>
      <c r="B312" s="57" t="s">
        <v>286</v>
      </c>
      <c r="C312" s="58" t="s">
        <v>617</v>
      </c>
      <c r="D312" s="59">
        <v>29.1</v>
      </c>
      <c r="E312" s="59">
        <v>20</v>
      </c>
      <c r="F312" s="52">
        <f t="shared" si="4"/>
        <v>68.728522336769757</v>
      </c>
      <c r="G312" s="60"/>
      <c r="H312" s="61"/>
    </row>
    <row r="313" spans="1:8" ht="15" customHeight="1" thickBot="1">
      <c r="A313" s="56" t="s">
        <v>351</v>
      </c>
      <c r="B313" s="57" t="s">
        <v>286</v>
      </c>
      <c r="C313" s="58" t="s">
        <v>618</v>
      </c>
      <c r="D313" s="59">
        <v>79.2</v>
      </c>
      <c r="E313" s="59">
        <v>1.89215</v>
      </c>
      <c r="F313" s="52">
        <f t="shared" si="4"/>
        <v>2.3890782828282826</v>
      </c>
      <c r="G313" s="60"/>
      <c r="H313" s="61"/>
    </row>
    <row r="314" spans="1:8" ht="15" customHeight="1" thickBot="1">
      <c r="A314" s="56" t="s">
        <v>288</v>
      </c>
      <c r="B314" s="57" t="s">
        <v>286</v>
      </c>
      <c r="C314" s="58" t="s">
        <v>619</v>
      </c>
      <c r="D314" s="59">
        <v>79.2</v>
      </c>
      <c r="E314" s="59">
        <v>1.89215</v>
      </c>
      <c r="F314" s="52">
        <f t="shared" si="4"/>
        <v>2.3890782828282826</v>
      </c>
      <c r="G314" s="60"/>
      <c r="H314" s="61"/>
    </row>
    <row r="315" spans="1:8" ht="15" customHeight="1" thickBot="1">
      <c r="A315" s="56" t="s">
        <v>325</v>
      </c>
      <c r="B315" s="57" t="s">
        <v>286</v>
      </c>
      <c r="C315" s="58" t="s">
        <v>620</v>
      </c>
      <c r="D315" s="59">
        <v>79.2</v>
      </c>
      <c r="E315" s="59">
        <v>1.89215</v>
      </c>
      <c r="F315" s="52">
        <f t="shared" si="4"/>
        <v>2.3890782828282826</v>
      </c>
      <c r="G315" s="60"/>
      <c r="H315" s="61"/>
    </row>
    <row r="316" spans="1:8" ht="25.5" customHeight="1" thickBot="1">
      <c r="A316" s="56" t="s">
        <v>285</v>
      </c>
      <c r="B316" s="57" t="s">
        <v>286</v>
      </c>
      <c r="C316" s="58" t="s">
        <v>621</v>
      </c>
      <c r="D316" s="59">
        <v>2516.6999999999998</v>
      </c>
      <c r="E316" s="59">
        <v>686.69531000000006</v>
      </c>
      <c r="F316" s="52">
        <f t="shared" si="4"/>
        <v>27.285544959669412</v>
      </c>
      <c r="G316" s="60"/>
      <c r="H316" s="61"/>
    </row>
    <row r="317" spans="1:8" ht="15" customHeight="1" thickBot="1">
      <c r="A317" s="56" t="s">
        <v>288</v>
      </c>
      <c r="B317" s="57" t="s">
        <v>286</v>
      </c>
      <c r="C317" s="58" t="s">
        <v>622</v>
      </c>
      <c r="D317" s="59">
        <v>2516.6999999999998</v>
      </c>
      <c r="E317" s="59">
        <v>686.69531000000006</v>
      </c>
      <c r="F317" s="52">
        <f t="shared" si="4"/>
        <v>27.285544959669412</v>
      </c>
      <c r="G317" s="60"/>
      <c r="H317" s="61"/>
    </row>
    <row r="318" spans="1:8" ht="15" customHeight="1" thickBot="1">
      <c r="A318" s="56" t="s">
        <v>290</v>
      </c>
      <c r="B318" s="57" t="s">
        <v>286</v>
      </c>
      <c r="C318" s="58" t="s">
        <v>623</v>
      </c>
      <c r="D318" s="59">
        <v>2516.6999999999998</v>
      </c>
      <c r="E318" s="59">
        <v>686.69531000000006</v>
      </c>
      <c r="F318" s="52">
        <f t="shared" si="4"/>
        <v>27.285544959669412</v>
      </c>
      <c r="G318" s="60"/>
      <c r="H318" s="61"/>
    </row>
    <row r="319" spans="1:8" ht="15" customHeight="1" thickBot="1">
      <c r="A319" s="56" t="s">
        <v>292</v>
      </c>
      <c r="B319" s="57" t="s">
        <v>286</v>
      </c>
      <c r="C319" s="58" t="s">
        <v>624</v>
      </c>
      <c r="D319" s="59">
        <v>2516.6999999999998</v>
      </c>
      <c r="E319" s="59">
        <v>686.69531000000006</v>
      </c>
      <c r="F319" s="52">
        <f t="shared" si="4"/>
        <v>27.285544959669412</v>
      </c>
      <c r="G319" s="60"/>
      <c r="H319" s="61"/>
    </row>
    <row r="320" spans="1:8" ht="38.25" customHeight="1" thickBot="1">
      <c r="A320" s="56" t="s">
        <v>294</v>
      </c>
      <c r="B320" s="57" t="s">
        <v>286</v>
      </c>
      <c r="C320" s="58" t="s">
        <v>625</v>
      </c>
      <c r="D320" s="59">
        <v>760</v>
      </c>
      <c r="E320" s="59">
        <v>199.63283999999999</v>
      </c>
      <c r="F320" s="52">
        <f t="shared" si="4"/>
        <v>26.267478947368417</v>
      </c>
      <c r="G320" s="60"/>
      <c r="H320" s="61"/>
    </row>
    <row r="321" spans="1:8" ht="15" customHeight="1" thickBot="1">
      <c r="A321" s="56" t="s">
        <v>288</v>
      </c>
      <c r="B321" s="57" t="s">
        <v>286</v>
      </c>
      <c r="C321" s="58" t="s">
        <v>626</v>
      </c>
      <c r="D321" s="59">
        <v>760</v>
      </c>
      <c r="E321" s="59">
        <v>199.63283999999999</v>
      </c>
      <c r="F321" s="52">
        <f t="shared" si="4"/>
        <v>26.267478947368417</v>
      </c>
      <c r="G321" s="60"/>
      <c r="H321" s="61"/>
    </row>
    <row r="322" spans="1:8" ht="15" customHeight="1" thickBot="1">
      <c r="A322" s="56" t="s">
        <v>290</v>
      </c>
      <c r="B322" s="57" t="s">
        <v>286</v>
      </c>
      <c r="C322" s="58" t="s">
        <v>627</v>
      </c>
      <c r="D322" s="59">
        <v>760</v>
      </c>
      <c r="E322" s="59">
        <v>199.63283999999999</v>
      </c>
      <c r="F322" s="52">
        <f t="shared" si="4"/>
        <v>26.267478947368417</v>
      </c>
      <c r="G322" s="60"/>
      <c r="H322" s="61"/>
    </row>
    <row r="323" spans="1:8" ht="15" customHeight="1" thickBot="1">
      <c r="A323" s="56" t="s">
        <v>298</v>
      </c>
      <c r="B323" s="57" t="s">
        <v>286</v>
      </c>
      <c r="C323" s="58" t="s">
        <v>628</v>
      </c>
      <c r="D323" s="59">
        <v>760</v>
      </c>
      <c r="E323" s="59">
        <v>199.63283999999999</v>
      </c>
      <c r="F323" s="52">
        <f t="shared" si="4"/>
        <v>26.267478947368417</v>
      </c>
      <c r="G323" s="60"/>
      <c r="H323" s="61"/>
    </row>
    <row r="324" spans="1:8" ht="15" customHeight="1" thickBot="1">
      <c r="A324" s="56" t="s">
        <v>363</v>
      </c>
      <c r="B324" s="57" t="s">
        <v>286</v>
      </c>
      <c r="C324" s="58" t="s">
        <v>629</v>
      </c>
      <c r="D324" s="59">
        <v>2126.4</v>
      </c>
      <c r="E324" s="59">
        <v>241.69758999999999</v>
      </c>
      <c r="F324" s="52">
        <f t="shared" si="4"/>
        <v>11.366515707298721</v>
      </c>
      <c r="G324" s="60"/>
      <c r="H324" s="61"/>
    </row>
    <row r="325" spans="1:8" ht="15" customHeight="1" thickBot="1">
      <c r="A325" s="56" t="s">
        <v>288</v>
      </c>
      <c r="B325" s="57" t="s">
        <v>286</v>
      </c>
      <c r="C325" s="58" t="s">
        <v>630</v>
      </c>
      <c r="D325" s="59">
        <v>2126.4</v>
      </c>
      <c r="E325" s="59">
        <v>241.69758999999999</v>
      </c>
      <c r="F325" s="52">
        <f t="shared" si="4"/>
        <v>11.366515707298721</v>
      </c>
      <c r="G325" s="60"/>
      <c r="H325" s="61"/>
    </row>
    <row r="326" spans="1:8" ht="15" customHeight="1" thickBot="1">
      <c r="A326" s="56" t="s">
        <v>290</v>
      </c>
      <c r="B326" s="57" t="s">
        <v>286</v>
      </c>
      <c r="C326" s="58" t="s">
        <v>631</v>
      </c>
      <c r="D326" s="59">
        <v>2126.4</v>
      </c>
      <c r="E326" s="59">
        <v>241.69758999999999</v>
      </c>
      <c r="F326" s="52">
        <f t="shared" si="4"/>
        <v>11.366515707298721</v>
      </c>
      <c r="G326" s="60"/>
      <c r="H326" s="61"/>
    </row>
    <row r="327" spans="1:8" ht="15" customHeight="1" thickBot="1">
      <c r="A327" s="56" t="s">
        <v>292</v>
      </c>
      <c r="B327" s="57" t="s">
        <v>286</v>
      </c>
      <c r="C327" s="58" t="s">
        <v>632</v>
      </c>
      <c r="D327" s="59">
        <v>2126.4</v>
      </c>
      <c r="E327" s="59">
        <v>241.69758999999999</v>
      </c>
      <c r="F327" s="52">
        <f t="shared" si="4"/>
        <v>11.366515707298721</v>
      </c>
      <c r="G327" s="60"/>
      <c r="H327" s="61"/>
    </row>
    <row r="328" spans="1:8" ht="38.25" customHeight="1" thickBot="1">
      <c r="A328" s="56" t="s">
        <v>368</v>
      </c>
      <c r="B328" s="57" t="s">
        <v>286</v>
      </c>
      <c r="C328" s="58" t="s">
        <v>633</v>
      </c>
      <c r="D328" s="59">
        <v>642.20000000000005</v>
      </c>
      <c r="E328" s="59">
        <v>66.874920000000003</v>
      </c>
      <c r="F328" s="52">
        <f t="shared" ref="F328:F391" si="5">SUM(E328/D328*100)</f>
        <v>10.413410152600436</v>
      </c>
      <c r="G328" s="60"/>
      <c r="H328" s="61"/>
    </row>
    <row r="329" spans="1:8" ht="15" customHeight="1" thickBot="1">
      <c r="A329" s="56" t="s">
        <v>288</v>
      </c>
      <c r="B329" s="57" t="s">
        <v>286</v>
      </c>
      <c r="C329" s="58" t="s">
        <v>634</v>
      </c>
      <c r="D329" s="59">
        <v>642.20000000000005</v>
      </c>
      <c r="E329" s="59">
        <v>66.874920000000003</v>
      </c>
      <c r="F329" s="52">
        <f t="shared" si="5"/>
        <v>10.413410152600436</v>
      </c>
      <c r="G329" s="60"/>
      <c r="H329" s="61"/>
    </row>
    <row r="330" spans="1:8" ht="15" customHeight="1" thickBot="1">
      <c r="A330" s="56" t="s">
        <v>290</v>
      </c>
      <c r="B330" s="57" t="s">
        <v>286</v>
      </c>
      <c r="C330" s="58" t="s">
        <v>635</v>
      </c>
      <c r="D330" s="59">
        <v>642.20000000000005</v>
      </c>
      <c r="E330" s="59">
        <v>66.874920000000003</v>
      </c>
      <c r="F330" s="52">
        <f t="shared" si="5"/>
        <v>10.413410152600436</v>
      </c>
      <c r="G330" s="60"/>
      <c r="H330" s="61"/>
    </row>
    <row r="331" spans="1:8" ht="15" customHeight="1" thickBot="1">
      <c r="A331" s="56" t="s">
        <v>298</v>
      </c>
      <c r="B331" s="57" t="s">
        <v>286</v>
      </c>
      <c r="C331" s="58" t="s">
        <v>636</v>
      </c>
      <c r="D331" s="59">
        <v>642.20000000000005</v>
      </c>
      <c r="E331" s="59">
        <v>66.874920000000003</v>
      </c>
      <c r="F331" s="52">
        <f t="shared" si="5"/>
        <v>10.413410152600436</v>
      </c>
      <c r="G331" s="60"/>
      <c r="H331" s="61"/>
    </row>
    <row r="332" spans="1:8" ht="25.5" customHeight="1" thickBot="1">
      <c r="A332" s="56" t="s">
        <v>308</v>
      </c>
      <c r="B332" s="57" t="s">
        <v>286</v>
      </c>
      <c r="C332" s="58" t="s">
        <v>637</v>
      </c>
      <c r="D332" s="59">
        <v>52.5</v>
      </c>
      <c r="E332" s="59">
        <v>7.3624900000000002</v>
      </c>
      <c r="F332" s="52">
        <f t="shared" si="5"/>
        <v>14.023790476190475</v>
      </c>
      <c r="G332" s="60"/>
      <c r="H332" s="61"/>
    </row>
    <row r="333" spans="1:8" ht="15" customHeight="1" thickBot="1">
      <c r="A333" s="56" t="s">
        <v>288</v>
      </c>
      <c r="B333" s="57" t="s">
        <v>286</v>
      </c>
      <c r="C333" s="58" t="s">
        <v>638</v>
      </c>
      <c r="D333" s="59">
        <v>22.5</v>
      </c>
      <c r="E333" s="59">
        <v>7.3624900000000002</v>
      </c>
      <c r="F333" s="52">
        <f t="shared" si="5"/>
        <v>32.72217777777778</v>
      </c>
      <c r="G333" s="60"/>
      <c r="H333" s="61"/>
    </row>
    <row r="334" spans="1:8" ht="15" customHeight="1" thickBot="1">
      <c r="A334" s="56" t="s">
        <v>311</v>
      </c>
      <c r="B334" s="57" t="s">
        <v>286</v>
      </c>
      <c r="C334" s="58" t="s">
        <v>639</v>
      </c>
      <c r="D334" s="59">
        <v>22.5</v>
      </c>
      <c r="E334" s="59">
        <v>7.3624900000000002</v>
      </c>
      <c r="F334" s="52">
        <f t="shared" si="5"/>
        <v>32.72217777777778</v>
      </c>
      <c r="G334" s="60"/>
      <c r="H334" s="61"/>
    </row>
    <row r="335" spans="1:8" ht="15" customHeight="1" thickBot="1">
      <c r="A335" s="56" t="s">
        <v>313</v>
      </c>
      <c r="B335" s="57" t="s">
        <v>286</v>
      </c>
      <c r="C335" s="58" t="s">
        <v>640</v>
      </c>
      <c r="D335" s="59">
        <v>20</v>
      </c>
      <c r="E335" s="59">
        <v>7.3624900000000002</v>
      </c>
      <c r="F335" s="52">
        <f t="shared" si="5"/>
        <v>36.812450000000005</v>
      </c>
      <c r="G335" s="60"/>
      <c r="H335" s="61"/>
    </row>
    <row r="336" spans="1:8" ht="15" customHeight="1" thickBot="1">
      <c r="A336" s="56" t="s">
        <v>323</v>
      </c>
      <c r="B336" s="57" t="s">
        <v>286</v>
      </c>
      <c r="C336" s="58" t="s">
        <v>641</v>
      </c>
      <c r="D336" s="59">
        <v>2.5</v>
      </c>
      <c r="E336" s="59" t="s">
        <v>44</v>
      </c>
      <c r="F336" s="52"/>
      <c r="G336" s="60"/>
      <c r="H336" s="61"/>
    </row>
    <row r="337" spans="1:8" ht="15" customHeight="1" thickBot="1">
      <c r="A337" s="56" t="s">
        <v>327</v>
      </c>
      <c r="B337" s="57" t="s">
        <v>286</v>
      </c>
      <c r="C337" s="58" t="s">
        <v>642</v>
      </c>
      <c r="D337" s="59">
        <v>30</v>
      </c>
      <c r="E337" s="59" t="s">
        <v>44</v>
      </c>
      <c r="F337" s="52"/>
      <c r="G337" s="60"/>
      <c r="H337" s="61"/>
    </row>
    <row r="338" spans="1:8" ht="15" customHeight="1" thickBot="1">
      <c r="A338" s="56" t="s">
        <v>485</v>
      </c>
      <c r="B338" s="57" t="s">
        <v>286</v>
      </c>
      <c r="C338" s="58" t="s">
        <v>643</v>
      </c>
      <c r="D338" s="59">
        <v>18</v>
      </c>
      <c r="E338" s="59" t="s">
        <v>44</v>
      </c>
      <c r="F338" s="52"/>
      <c r="G338" s="60"/>
      <c r="H338" s="61"/>
    </row>
    <row r="339" spans="1:8" ht="15" customHeight="1" thickBot="1">
      <c r="A339" s="56" t="s">
        <v>329</v>
      </c>
      <c r="B339" s="57" t="s">
        <v>286</v>
      </c>
      <c r="C339" s="58" t="s">
        <v>644</v>
      </c>
      <c r="D339" s="59">
        <v>12</v>
      </c>
      <c r="E339" s="59" t="s">
        <v>44</v>
      </c>
      <c r="F339" s="52"/>
      <c r="G339" s="60"/>
      <c r="H339" s="61"/>
    </row>
    <row r="340" spans="1:8" ht="25.5" customHeight="1" thickBot="1">
      <c r="A340" s="56" t="s">
        <v>317</v>
      </c>
      <c r="B340" s="57" t="s">
        <v>286</v>
      </c>
      <c r="C340" s="58" t="s">
        <v>645</v>
      </c>
      <c r="D340" s="59">
        <v>162.6</v>
      </c>
      <c r="E340" s="59">
        <v>23.735389999999999</v>
      </c>
      <c r="F340" s="52">
        <f t="shared" si="5"/>
        <v>14.597410824108239</v>
      </c>
      <c r="G340" s="60"/>
      <c r="H340" s="61"/>
    </row>
    <row r="341" spans="1:8" ht="15" customHeight="1" thickBot="1">
      <c r="A341" s="56" t="s">
        <v>288</v>
      </c>
      <c r="B341" s="57" t="s">
        <v>286</v>
      </c>
      <c r="C341" s="58" t="s">
        <v>646</v>
      </c>
      <c r="D341" s="59">
        <v>135</v>
      </c>
      <c r="E341" s="59">
        <v>23.735389999999999</v>
      </c>
      <c r="F341" s="52">
        <f t="shared" si="5"/>
        <v>17.581770370370371</v>
      </c>
      <c r="G341" s="60"/>
      <c r="H341" s="61"/>
    </row>
    <row r="342" spans="1:8" ht="15" customHeight="1" thickBot="1">
      <c r="A342" s="56" t="s">
        <v>311</v>
      </c>
      <c r="B342" s="57" t="s">
        <v>286</v>
      </c>
      <c r="C342" s="58" t="s">
        <v>647</v>
      </c>
      <c r="D342" s="59">
        <v>135</v>
      </c>
      <c r="E342" s="59">
        <v>23.735389999999999</v>
      </c>
      <c r="F342" s="52">
        <f t="shared" si="5"/>
        <v>17.581770370370371</v>
      </c>
      <c r="G342" s="60"/>
      <c r="H342" s="61"/>
    </row>
    <row r="343" spans="1:8" ht="15" customHeight="1" thickBot="1">
      <c r="A343" s="56" t="s">
        <v>313</v>
      </c>
      <c r="B343" s="57" t="s">
        <v>286</v>
      </c>
      <c r="C343" s="58" t="s">
        <v>648</v>
      </c>
      <c r="D343" s="59">
        <v>1</v>
      </c>
      <c r="E343" s="59" t="s">
        <v>44</v>
      </c>
      <c r="F343" s="52"/>
      <c r="G343" s="60"/>
      <c r="H343" s="61"/>
    </row>
    <row r="344" spans="1:8" ht="15" customHeight="1" thickBot="1">
      <c r="A344" s="56" t="s">
        <v>321</v>
      </c>
      <c r="B344" s="57" t="s">
        <v>286</v>
      </c>
      <c r="C344" s="58" t="s">
        <v>649</v>
      </c>
      <c r="D344" s="59">
        <v>123</v>
      </c>
      <c r="E344" s="59">
        <v>23.735389999999999</v>
      </c>
      <c r="F344" s="52">
        <f t="shared" si="5"/>
        <v>19.297065040650406</v>
      </c>
      <c r="G344" s="60"/>
      <c r="H344" s="61"/>
    </row>
    <row r="345" spans="1:8" ht="15" customHeight="1" thickBot="1">
      <c r="A345" s="56" t="s">
        <v>323</v>
      </c>
      <c r="B345" s="57" t="s">
        <v>286</v>
      </c>
      <c r="C345" s="58" t="s">
        <v>650</v>
      </c>
      <c r="D345" s="59">
        <v>11</v>
      </c>
      <c r="E345" s="59" t="s">
        <v>44</v>
      </c>
      <c r="F345" s="52"/>
      <c r="G345" s="60"/>
      <c r="H345" s="61"/>
    </row>
    <row r="346" spans="1:8" ht="15" customHeight="1" thickBot="1">
      <c r="A346" s="56" t="s">
        <v>327</v>
      </c>
      <c r="B346" s="57" t="s">
        <v>286</v>
      </c>
      <c r="C346" s="58" t="s">
        <v>651</v>
      </c>
      <c r="D346" s="59">
        <v>27.6</v>
      </c>
      <c r="E346" s="59" t="s">
        <v>44</v>
      </c>
      <c r="F346" s="52"/>
      <c r="G346" s="60"/>
      <c r="H346" s="61"/>
    </row>
    <row r="347" spans="1:8" ht="15" customHeight="1" thickBot="1">
      <c r="A347" s="56" t="s">
        <v>329</v>
      </c>
      <c r="B347" s="57" t="s">
        <v>286</v>
      </c>
      <c r="C347" s="58" t="s">
        <v>652</v>
      </c>
      <c r="D347" s="59">
        <v>27.6</v>
      </c>
      <c r="E347" s="59" t="s">
        <v>44</v>
      </c>
      <c r="F347" s="52"/>
      <c r="G347" s="60"/>
      <c r="H347" s="61"/>
    </row>
    <row r="348" spans="1:8" ht="51" customHeight="1" thickBot="1">
      <c r="A348" s="56" t="s">
        <v>534</v>
      </c>
      <c r="B348" s="57" t="s">
        <v>286</v>
      </c>
      <c r="C348" s="58" t="s">
        <v>653</v>
      </c>
      <c r="D348" s="59">
        <v>15241.8</v>
      </c>
      <c r="E348" s="59">
        <v>3129.60572</v>
      </c>
      <c r="F348" s="52">
        <f t="shared" si="5"/>
        <v>20.533045440827198</v>
      </c>
      <c r="G348" s="60"/>
      <c r="H348" s="61"/>
    </row>
    <row r="349" spans="1:8" ht="15" customHeight="1" thickBot="1">
      <c r="A349" s="56" t="s">
        <v>288</v>
      </c>
      <c r="B349" s="57" t="s">
        <v>286</v>
      </c>
      <c r="C349" s="58" t="s">
        <v>654</v>
      </c>
      <c r="D349" s="59">
        <v>15241.8</v>
      </c>
      <c r="E349" s="59">
        <v>3129.60572</v>
      </c>
      <c r="F349" s="52">
        <f t="shared" si="5"/>
        <v>20.533045440827198</v>
      </c>
      <c r="G349" s="60"/>
      <c r="H349" s="61"/>
    </row>
    <row r="350" spans="1:8" ht="15" customHeight="1" thickBot="1">
      <c r="A350" s="56" t="s">
        <v>537</v>
      </c>
      <c r="B350" s="57" t="s">
        <v>286</v>
      </c>
      <c r="C350" s="58" t="s">
        <v>655</v>
      </c>
      <c r="D350" s="59">
        <v>15241.8</v>
      </c>
      <c r="E350" s="59">
        <v>3129.60572</v>
      </c>
      <c r="F350" s="52">
        <f t="shared" si="5"/>
        <v>20.533045440827198</v>
      </c>
      <c r="G350" s="60"/>
      <c r="H350" s="61"/>
    </row>
    <row r="351" spans="1:8" ht="25.5" customHeight="1" thickBot="1">
      <c r="A351" s="56" t="s">
        <v>539</v>
      </c>
      <c r="B351" s="57" t="s">
        <v>286</v>
      </c>
      <c r="C351" s="58" t="s">
        <v>656</v>
      </c>
      <c r="D351" s="59">
        <v>15241.8</v>
      </c>
      <c r="E351" s="59">
        <v>3129.60572</v>
      </c>
      <c r="F351" s="52">
        <f t="shared" si="5"/>
        <v>20.533045440827198</v>
      </c>
      <c r="G351" s="60"/>
      <c r="H351" s="61"/>
    </row>
    <row r="352" spans="1:8" ht="51" customHeight="1" thickBot="1">
      <c r="A352" s="56" t="s">
        <v>534</v>
      </c>
      <c r="B352" s="57" t="s">
        <v>286</v>
      </c>
      <c r="C352" s="58" t="s">
        <v>657</v>
      </c>
      <c r="D352" s="59">
        <v>1101</v>
      </c>
      <c r="E352" s="59" t="s">
        <v>44</v>
      </c>
      <c r="F352" s="52"/>
      <c r="G352" s="60"/>
      <c r="H352" s="61"/>
    </row>
    <row r="353" spans="1:8" ht="15" customHeight="1" thickBot="1">
      <c r="A353" s="56" t="s">
        <v>288</v>
      </c>
      <c r="B353" s="57" t="s">
        <v>286</v>
      </c>
      <c r="C353" s="58" t="s">
        <v>658</v>
      </c>
      <c r="D353" s="59">
        <v>1101</v>
      </c>
      <c r="E353" s="59" t="s">
        <v>44</v>
      </c>
      <c r="F353" s="52"/>
      <c r="G353" s="60"/>
      <c r="H353" s="61"/>
    </row>
    <row r="354" spans="1:8" ht="15" customHeight="1" thickBot="1">
      <c r="A354" s="56" t="s">
        <v>537</v>
      </c>
      <c r="B354" s="57" t="s">
        <v>286</v>
      </c>
      <c r="C354" s="58" t="s">
        <v>659</v>
      </c>
      <c r="D354" s="59">
        <v>1101</v>
      </c>
      <c r="E354" s="59" t="s">
        <v>44</v>
      </c>
      <c r="F354" s="52"/>
      <c r="G354" s="60"/>
      <c r="H354" s="61"/>
    </row>
    <row r="355" spans="1:8" ht="25.5" customHeight="1" thickBot="1">
      <c r="A355" s="56" t="s">
        <v>539</v>
      </c>
      <c r="B355" s="57" t="s">
        <v>286</v>
      </c>
      <c r="C355" s="58" t="s">
        <v>660</v>
      </c>
      <c r="D355" s="59">
        <v>1101</v>
      </c>
      <c r="E355" s="59" t="s">
        <v>44</v>
      </c>
      <c r="F355" s="52"/>
      <c r="G355" s="60"/>
      <c r="H355" s="61"/>
    </row>
    <row r="356" spans="1:8" ht="25.5" customHeight="1" thickBot="1">
      <c r="A356" s="56" t="s">
        <v>661</v>
      </c>
      <c r="B356" s="57" t="s">
        <v>286</v>
      </c>
      <c r="C356" s="58" t="s">
        <v>662</v>
      </c>
      <c r="D356" s="59">
        <v>1162.4000000000001</v>
      </c>
      <c r="E356" s="59">
        <v>292.50085999999999</v>
      </c>
      <c r="F356" s="52">
        <f t="shared" si="5"/>
        <v>25.163528905712319</v>
      </c>
      <c r="G356" s="60"/>
      <c r="H356" s="61"/>
    </row>
    <row r="357" spans="1:8" ht="15" customHeight="1" thickBot="1">
      <c r="A357" s="56" t="s">
        <v>288</v>
      </c>
      <c r="B357" s="57" t="s">
        <v>286</v>
      </c>
      <c r="C357" s="58" t="s">
        <v>663</v>
      </c>
      <c r="D357" s="59">
        <v>1162.4000000000001</v>
      </c>
      <c r="E357" s="59">
        <v>292.50085999999999</v>
      </c>
      <c r="F357" s="52">
        <f t="shared" si="5"/>
        <v>25.163528905712319</v>
      </c>
      <c r="G357" s="60"/>
      <c r="H357" s="61"/>
    </row>
    <row r="358" spans="1:8" ht="15" customHeight="1" thickBot="1">
      <c r="A358" s="56" t="s">
        <v>664</v>
      </c>
      <c r="B358" s="57" t="s">
        <v>286</v>
      </c>
      <c r="C358" s="58" t="s">
        <v>665</v>
      </c>
      <c r="D358" s="59">
        <v>1162.4000000000001</v>
      </c>
      <c r="E358" s="59">
        <v>292.50085999999999</v>
      </c>
      <c r="F358" s="52">
        <f t="shared" si="5"/>
        <v>25.163528905712319</v>
      </c>
      <c r="G358" s="60"/>
      <c r="H358" s="61"/>
    </row>
    <row r="359" spans="1:8" ht="25.5" customHeight="1" thickBot="1">
      <c r="A359" s="56" t="s">
        <v>666</v>
      </c>
      <c r="B359" s="57" t="s">
        <v>286</v>
      </c>
      <c r="C359" s="58" t="s">
        <v>667</v>
      </c>
      <c r="D359" s="59">
        <v>1162.4000000000001</v>
      </c>
      <c r="E359" s="59">
        <v>292.50085999999999</v>
      </c>
      <c r="F359" s="52">
        <f t="shared" si="5"/>
        <v>25.163528905712319</v>
      </c>
      <c r="G359" s="60"/>
      <c r="H359" s="61"/>
    </row>
    <row r="360" spans="1:8" ht="15" customHeight="1" thickBot="1">
      <c r="A360" s="56" t="s">
        <v>668</v>
      </c>
      <c r="B360" s="57" t="s">
        <v>286</v>
      </c>
      <c r="C360" s="58" t="s">
        <v>669</v>
      </c>
      <c r="D360" s="59">
        <v>100</v>
      </c>
      <c r="E360" s="59" t="s">
        <v>44</v>
      </c>
      <c r="F360" s="52"/>
      <c r="G360" s="60"/>
      <c r="H360" s="61"/>
    </row>
    <row r="361" spans="1:8" ht="15" customHeight="1" thickBot="1">
      <c r="A361" s="56" t="s">
        <v>288</v>
      </c>
      <c r="B361" s="57" t="s">
        <v>286</v>
      </c>
      <c r="C361" s="58" t="s">
        <v>670</v>
      </c>
      <c r="D361" s="59">
        <v>100</v>
      </c>
      <c r="E361" s="59" t="s">
        <v>44</v>
      </c>
      <c r="F361" s="52"/>
      <c r="G361" s="60"/>
      <c r="H361" s="61"/>
    </row>
    <row r="362" spans="1:8" ht="15" customHeight="1" thickBot="1">
      <c r="A362" s="56" t="s">
        <v>664</v>
      </c>
      <c r="B362" s="57" t="s">
        <v>286</v>
      </c>
      <c r="C362" s="58" t="s">
        <v>671</v>
      </c>
      <c r="D362" s="59">
        <v>100</v>
      </c>
      <c r="E362" s="59" t="s">
        <v>44</v>
      </c>
      <c r="F362" s="52"/>
      <c r="G362" s="60"/>
      <c r="H362" s="61"/>
    </row>
    <row r="363" spans="1:8" ht="15" customHeight="1" thickBot="1">
      <c r="A363" s="56" t="s">
        <v>672</v>
      </c>
      <c r="B363" s="57" t="s">
        <v>286</v>
      </c>
      <c r="C363" s="58" t="s">
        <v>673</v>
      </c>
      <c r="D363" s="59">
        <v>100</v>
      </c>
      <c r="E363" s="59" t="s">
        <v>44</v>
      </c>
      <c r="F363" s="52"/>
      <c r="G363" s="60"/>
      <c r="H363" s="61"/>
    </row>
    <row r="364" spans="1:8" ht="25.5" customHeight="1" thickBot="1">
      <c r="A364" s="56" t="s">
        <v>674</v>
      </c>
      <c r="B364" s="57" t="s">
        <v>286</v>
      </c>
      <c r="C364" s="58" t="s">
        <v>675</v>
      </c>
      <c r="D364" s="59">
        <v>4</v>
      </c>
      <c r="E364" s="59">
        <v>0.99</v>
      </c>
      <c r="F364" s="52">
        <f t="shared" si="5"/>
        <v>24.75</v>
      </c>
      <c r="G364" s="60"/>
      <c r="H364" s="61"/>
    </row>
    <row r="365" spans="1:8" ht="15" customHeight="1" thickBot="1">
      <c r="A365" s="56" t="s">
        <v>288</v>
      </c>
      <c r="B365" s="57" t="s">
        <v>286</v>
      </c>
      <c r="C365" s="58" t="s">
        <v>676</v>
      </c>
      <c r="D365" s="59">
        <v>4</v>
      </c>
      <c r="E365" s="59">
        <v>0.99</v>
      </c>
      <c r="F365" s="52">
        <f t="shared" si="5"/>
        <v>24.75</v>
      </c>
      <c r="G365" s="60"/>
      <c r="H365" s="61"/>
    </row>
    <row r="366" spans="1:8" ht="15" customHeight="1" thickBot="1">
      <c r="A366" s="56" t="s">
        <v>664</v>
      </c>
      <c r="B366" s="57" t="s">
        <v>286</v>
      </c>
      <c r="C366" s="58" t="s">
        <v>677</v>
      </c>
      <c r="D366" s="59">
        <v>4</v>
      </c>
      <c r="E366" s="59">
        <v>0.99</v>
      </c>
      <c r="F366" s="52">
        <f t="shared" si="5"/>
        <v>24.75</v>
      </c>
      <c r="G366" s="60"/>
      <c r="H366" s="61"/>
    </row>
    <row r="367" spans="1:8" ht="25.5" customHeight="1" thickBot="1">
      <c r="A367" s="56" t="s">
        <v>666</v>
      </c>
      <c r="B367" s="57" t="s">
        <v>286</v>
      </c>
      <c r="C367" s="58" t="s">
        <v>678</v>
      </c>
      <c r="D367" s="59">
        <v>4</v>
      </c>
      <c r="E367" s="59">
        <v>0.99</v>
      </c>
      <c r="F367" s="52">
        <f t="shared" si="5"/>
        <v>24.75</v>
      </c>
      <c r="G367" s="60"/>
      <c r="H367" s="61"/>
    </row>
    <row r="368" spans="1:8" ht="51" customHeight="1" thickBot="1">
      <c r="A368" s="56" t="s">
        <v>679</v>
      </c>
      <c r="B368" s="57" t="s">
        <v>286</v>
      </c>
      <c r="C368" s="58" t="s">
        <v>680</v>
      </c>
      <c r="D368" s="59">
        <v>167.4</v>
      </c>
      <c r="E368" s="59">
        <v>24.052499999999998</v>
      </c>
      <c r="F368" s="52">
        <f t="shared" si="5"/>
        <v>14.368279569892472</v>
      </c>
      <c r="G368" s="60"/>
      <c r="H368" s="61"/>
    </row>
    <row r="369" spans="1:8" ht="15" customHeight="1" thickBot="1">
      <c r="A369" s="56" t="s">
        <v>288</v>
      </c>
      <c r="B369" s="57" t="s">
        <v>286</v>
      </c>
      <c r="C369" s="58" t="s">
        <v>681</v>
      </c>
      <c r="D369" s="59">
        <v>167.4</v>
      </c>
      <c r="E369" s="59">
        <v>24.052499999999998</v>
      </c>
      <c r="F369" s="52">
        <f t="shared" si="5"/>
        <v>14.368279569892472</v>
      </c>
      <c r="G369" s="60"/>
      <c r="H369" s="61"/>
    </row>
    <row r="370" spans="1:8" ht="15" customHeight="1" thickBot="1">
      <c r="A370" s="56" t="s">
        <v>537</v>
      </c>
      <c r="B370" s="57" t="s">
        <v>286</v>
      </c>
      <c r="C370" s="58" t="s">
        <v>682</v>
      </c>
      <c r="D370" s="59">
        <v>167.4</v>
      </c>
      <c r="E370" s="59">
        <v>24.052499999999998</v>
      </c>
      <c r="F370" s="52">
        <f t="shared" si="5"/>
        <v>14.368279569892472</v>
      </c>
      <c r="G370" s="60"/>
      <c r="H370" s="61"/>
    </row>
    <row r="371" spans="1:8" ht="38.25" customHeight="1" thickBot="1">
      <c r="A371" s="56" t="s">
        <v>683</v>
      </c>
      <c r="B371" s="57" t="s">
        <v>286</v>
      </c>
      <c r="C371" s="58" t="s">
        <v>684</v>
      </c>
      <c r="D371" s="59">
        <v>167.4</v>
      </c>
      <c r="E371" s="59">
        <v>24.052499999999998</v>
      </c>
      <c r="F371" s="52">
        <f t="shared" si="5"/>
        <v>14.368279569892472</v>
      </c>
      <c r="G371" s="60"/>
      <c r="H371" s="61"/>
    </row>
    <row r="372" spans="1:8" ht="25.5" customHeight="1" thickBot="1">
      <c r="A372" s="56" t="s">
        <v>317</v>
      </c>
      <c r="B372" s="57" t="s">
        <v>286</v>
      </c>
      <c r="C372" s="58" t="s">
        <v>685</v>
      </c>
      <c r="D372" s="59">
        <v>15.6</v>
      </c>
      <c r="E372" s="59">
        <v>5.423</v>
      </c>
      <c r="F372" s="52">
        <f t="shared" si="5"/>
        <v>34.762820512820511</v>
      </c>
      <c r="G372" s="60"/>
      <c r="H372" s="61"/>
    </row>
    <row r="373" spans="1:8" ht="15" customHeight="1" thickBot="1">
      <c r="A373" s="56" t="s">
        <v>288</v>
      </c>
      <c r="B373" s="57" t="s">
        <v>286</v>
      </c>
      <c r="C373" s="58" t="s">
        <v>686</v>
      </c>
      <c r="D373" s="59">
        <v>15.6</v>
      </c>
      <c r="E373" s="59">
        <v>5.423</v>
      </c>
      <c r="F373" s="52">
        <f t="shared" si="5"/>
        <v>34.762820512820511</v>
      </c>
      <c r="G373" s="60"/>
      <c r="H373" s="61"/>
    </row>
    <row r="374" spans="1:8" ht="15" customHeight="1" thickBot="1">
      <c r="A374" s="56" t="s">
        <v>311</v>
      </c>
      <c r="B374" s="57" t="s">
        <v>286</v>
      </c>
      <c r="C374" s="58" t="s">
        <v>687</v>
      </c>
      <c r="D374" s="59">
        <v>15.6</v>
      </c>
      <c r="E374" s="59">
        <v>5.423</v>
      </c>
      <c r="F374" s="52">
        <f t="shared" si="5"/>
        <v>34.762820512820511</v>
      </c>
      <c r="G374" s="60"/>
      <c r="H374" s="61"/>
    </row>
    <row r="375" spans="1:8" ht="15" customHeight="1" thickBot="1">
      <c r="A375" s="56" t="s">
        <v>315</v>
      </c>
      <c r="B375" s="57" t="s">
        <v>286</v>
      </c>
      <c r="C375" s="58" t="s">
        <v>688</v>
      </c>
      <c r="D375" s="59">
        <v>15.6</v>
      </c>
      <c r="E375" s="59">
        <v>5.423</v>
      </c>
      <c r="F375" s="52">
        <f t="shared" si="5"/>
        <v>34.762820512820511</v>
      </c>
      <c r="G375" s="60"/>
      <c r="H375" s="61"/>
    </row>
    <row r="376" spans="1:8" ht="25.5" customHeight="1" thickBot="1">
      <c r="A376" s="56" t="s">
        <v>661</v>
      </c>
      <c r="B376" s="57" t="s">
        <v>286</v>
      </c>
      <c r="C376" s="58" t="s">
        <v>689</v>
      </c>
      <c r="D376" s="59">
        <v>1547.6</v>
      </c>
      <c r="E376" s="59">
        <v>543.577</v>
      </c>
      <c r="F376" s="52">
        <f t="shared" si="5"/>
        <v>35.123869216851901</v>
      </c>
      <c r="G376" s="60"/>
      <c r="H376" s="61"/>
    </row>
    <row r="377" spans="1:8" ht="15" customHeight="1" thickBot="1">
      <c r="A377" s="56" t="s">
        <v>288</v>
      </c>
      <c r="B377" s="57" t="s">
        <v>286</v>
      </c>
      <c r="C377" s="58" t="s">
        <v>690</v>
      </c>
      <c r="D377" s="59">
        <v>1547.6</v>
      </c>
      <c r="E377" s="59">
        <v>543.577</v>
      </c>
      <c r="F377" s="52">
        <f t="shared" si="5"/>
        <v>35.123869216851901</v>
      </c>
      <c r="G377" s="60"/>
      <c r="H377" s="61"/>
    </row>
    <row r="378" spans="1:8" ht="15" customHeight="1" thickBot="1">
      <c r="A378" s="56" t="s">
        <v>664</v>
      </c>
      <c r="B378" s="57" t="s">
        <v>286</v>
      </c>
      <c r="C378" s="58" t="s">
        <v>691</v>
      </c>
      <c r="D378" s="59">
        <v>1547.6</v>
      </c>
      <c r="E378" s="59">
        <v>543.577</v>
      </c>
      <c r="F378" s="52">
        <f t="shared" si="5"/>
        <v>35.123869216851901</v>
      </c>
      <c r="G378" s="60"/>
      <c r="H378" s="61"/>
    </row>
    <row r="379" spans="1:8" ht="15" customHeight="1" thickBot="1">
      <c r="A379" s="56" t="s">
        <v>672</v>
      </c>
      <c r="B379" s="57" t="s">
        <v>286</v>
      </c>
      <c r="C379" s="58" t="s">
        <v>692</v>
      </c>
      <c r="D379" s="59">
        <v>1547.6</v>
      </c>
      <c r="E379" s="59">
        <v>543.577</v>
      </c>
      <c r="F379" s="52">
        <f t="shared" si="5"/>
        <v>35.123869216851901</v>
      </c>
      <c r="G379" s="60"/>
      <c r="H379" s="61"/>
    </row>
    <row r="380" spans="1:8" ht="25.5" customHeight="1" thickBot="1">
      <c r="A380" s="56" t="s">
        <v>674</v>
      </c>
      <c r="B380" s="57" t="s">
        <v>286</v>
      </c>
      <c r="C380" s="58" t="s">
        <v>693</v>
      </c>
      <c r="D380" s="59">
        <v>68.2</v>
      </c>
      <c r="E380" s="59">
        <v>13.42976</v>
      </c>
      <c r="F380" s="52">
        <f t="shared" si="5"/>
        <v>19.691730205278589</v>
      </c>
      <c r="G380" s="60"/>
      <c r="H380" s="61"/>
    </row>
    <row r="381" spans="1:8" ht="15" customHeight="1" thickBot="1">
      <c r="A381" s="56" t="s">
        <v>288</v>
      </c>
      <c r="B381" s="57" t="s">
        <v>286</v>
      </c>
      <c r="C381" s="58" t="s">
        <v>694</v>
      </c>
      <c r="D381" s="59">
        <v>68.2</v>
      </c>
      <c r="E381" s="59">
        <v>13.42976</v>
      </c>
      <c r="F381" s="52">
        <f t="shared" si="5"/>
        <v>19.691730205278589</v>
      </c>
      <c r="G381" s="60"/>
      <c r="H381" s="61"/>
    </row>
    <row r="382" spans="1:8" ht="15" customHeight="1" thickBot="1">
      <c r="A382" s="56" t="s">
        <v>664</v>
      </c>
      <c r="B382" s="57" t="s">
        <v>286</v>
      </c>
      <c r="C382" s="58" t="s">
        <v>695</v>
      </c>
      <c r="D382" s="59">
        <v>68.2</v>
      </c>
      <c r="E382" s="59">
        <v>13.42976</v>
      </c>
      <c r="F382" s="52">
        <f t="shared" si="5"/>
        <v>19.691730205278589</v>
      </c>
      <c r="G382" s="60"/>
      <c r="H382" s="61"/>
    </row>
    <row r="383" spans="1:8" ht="15" customHeight="1" thickBot="1">
      <c r="A383" s="56" t="s">
        <v>672</v>
      </c>
      <c r="B383" s="57" t="s">
        <v>286</v>
      </c>
      <c r="C383" s="58" t="s">
        <v>696</v>
      </c>
      <c r="D383" s="59">
        <v>68.2</v>
      </c>
      <c r="E383" s="59">
        <v>13.42976</v>
      </c>
      <c r="F383" s="52">
        <f t="shared" si="5"/>
        <v>19.691730205278589</v>
      </c>
      <c r="G383" s="60"/>
      <c r="H383" s="61"/>
    </row>
    <row r="384" spans="1:8" ht="25.5" customHeight="1" thickBot="1">
      <c r="A384" s="56" t="s">
        <v>697</v>
      </c>
      <c r="B384" s="57" t="s">
        <v>286</v>
      </c>
      <c r="C384" s="58" t="s">
        <v>698</v>
      </c>
      <c r="D384" s="59">
        <v>327.39999999999998</v>
      </c>
      <c r="E384" s="59">
        <v>92.677300000000002</v>
      </c>
      <c r="F384" s="52">
        <f t="shared" si="5"/>
        <v>28.307055589492979</v>
      </c>
      <c r="G384" s="60"/>
      <c r="H384" s="61"/>
    </row>
    <row r="385" spans="1:8" ht="15" customHeight="1" thickBot="1">
      <c r="A385" s="56" t="s">
        <v>288</v>
      </c>
      <c r="B385" s="57" t="s">
        <v>286</v>
      </c>
      <c r="C385" s="58" t="s">
        <v>699</v>
      </c>
      <c r="D385" s="59">
        <v>327.39999999999998</v>
      </c>
      <c r="E385" s="59">
        <v>92.677300000000002</v>
      </c>
      <c r="F385" s="52">
        <f t="shared" si="5"/>
        <v>28.307055589492979</v>
      </c>
      <c r="G385" s="60"/>
      <c r="H385" s="61"/>
    </row>
    <row r="386" spans="1:8" ht="15" customHeight="1" thickBot="1">
      <c r="A386" s="56" t="s">
        <v>311</v>
      </c>
      <c r="B386" s="57" t="s">
        <v>286</v>
      </c>
      <c r="C386" s="58" t="s">
        <v>700</v>
      </c>
      <c r="D386" s="59">
        <v>327.39999999999998</v>
      </c>
      <c r="E386" s="59">
        <v>92.677300000000002</v>
      </c>
      <c r="F386" s="52">
        <f t="shared" si="5"/>
        <v>28.307055589492979</v>
      </c>
      <c r="G386" s="60"/>
      <c r="H386" s="61"/>
    </row>
    <row r="387" spans="1:8" ht="15" customHeight="1" thickBot="1">
      <c r="A387" s="56" t="s">
        <v>315</v>
      </c>
      <c r="B387" s="57" t="s">
        <v>286</v>
      </c>
      <c r="C387" s="58" t="s">
        <v>701</v>
      </c>
      <c r="D387" s="59">
        <v>327.39999999999998</v>
      </c>
      <c r="E387" s="59">
        <v>92.677300000000002</v>
      </c>
      <c r="F387" s="52">
        <f t="shared" si="5"/>
        <v>28.307055589492979</v>
      </c>
      <c r="G387" s="60"/>
      <c r="H387" s="61"/>
    </row>
    <row r="388" spans="1:8" ht="25.5" customHeight="1" thickBot="1">
      <c r="A388" s="56" t="s">
        <v>674</v>
      </c>
      <c r="B388" s="57" t="s">
        <v>286</v>
      </c>
      <c r="C388" s="58" t="s">
        <v>702</v>
      </c>
      <c r="D388" s="59">
        <v>1378.1</v>
      </c>
      <c r="E388" s="59">
        <v>419.29230999999999</v>
      </c>
      <c r="F388" s="52">
        <f t="shared" si="5"/>
        <v>30.425390755387856</v>
      </c>
      <c r="G388" s="60"/>
      <c r="H388" s="61"/>
    </row>
    <row r="389" spans="1:8" ht="15" customHeight="1" thickBot="1">
      <c r="A389" s="56" t="s">
        <v>288</v>
      </c>
      <c r="B389" s="57" t="s">
        <v>286</v>
      </c>
      <c r="C389" s="58" t="s">
        <v>703</v>
      </c>
      <c r="D389" s="59">
        <v>1378.1</v>
      </c>
      <c r="E389" s="59">
        <v>419.29230999999999</v>
      </c>
      <c r="F389" s="52">
        <f t="shared" si="5"/>
        <v>30.425390755387856</v>
      </c>
      <c r="G389" s="60"/>
      <c r="H389" s="61"/>
    </row>
    <row r="390" spans="1:8" ht="15" customHeight="1" thickBot="1">
      <c r="A390" s="56" t="s">
        <v>664</v>
      </c>
      <c r="B390" s="57" t="s">
        <v>286</v>
      </c>
      <c r="C390" s="58" t="s">
        <v>704</v>
      </c>
      <c r="D390" s="59">
        <v>1378.1</v>
      </c>
      <c r="E390" s="59">
        <v>419.29230999999999</v>
      </c>
      <c r="F390" s="52">
        <f t="shared" si="5"/>
        <v>30.425390755387856</v>
      </c>
      <c r="G390" s="60"/>
      <c r="H390" s="61"/>
    </row>
    <row r="391" spans="1:8" ht="15" customHeight="1" thickBot="1">
      <c r="A391" s="56" t="s">
        <v>672</v>
      </c>
      <c r="B391" s="57" t="s">
        <v>286</v>
      </c>
      <c r="C391" s="58" t="s">
        <v>705</v>
      </c>
      <c r="D391" s="59">
        <v>1378.1</v>
      </c>
      <c r="E391" s="59">
        <v>419.29230999999999</v>
      </c>
      <c r="F391" s="52">
        <f t="shared" si="5"/>
        <v>30.425390755387856</v>
      </c>
      <c r="G391" s="60"/>
      <c r="H391" s="61"/>
    </row>
    <row r="392" spans="1:8" ht="25.5" customHeight="1" thickBot="1">
      <c r="A392" s="56" t="s">
        <v>697</v>
      </c>
      <c r="B392" s="57" t="s">
        <v>286</v>
      </c>
      <c r="C392" s="58" t="s">
        <v>706</v>
      </c>
      <c r="D392" s="59">
        <v>897.1</v>
      </c>
      <c r="E392" s="59">
        <v>292.63150999999999</v>
      </c>
      <c r="F392" s="52">
        <f t="shared" ref="F392:F430" si="6">SUM(E392/D392*100)</f>
        <v>32.61972020956415</v>
      </c>
      <c r="G392" s="60"/>
      <c r="H392" s="61"/>
    </row>
    <row r="393" spans="1:8" ht="15" customHeight="1" thickBot="1">
      <c r="A393" s="56" t="s">
        <v>288</v>
      </c>
      <c r="B393" s="57" t="s">
        <v>286</v>
      </c>
      <c r="C393" s="58" t="s">
        <v>707</v>
      </c>
      <c r="D393" s="59">
        <v>897.1</v>
      </c>
      <c r="E393" s="59">
        <v>292.63150999999999</v>
      </c>
      <c r="F393" s="52">
        <f t="shared" si="6"/>
        <v>32.61972020956415</v>
      </c>
      <c r="G393" s="60"/>
      <c r="H393" s="61"/>
    </row>
    <row r="394" spans="1:8" ht="15" customHeight="1" thickBot="1">
      <c r="A394" s="56" t="s">
        <v>311</v>
      </c>
      <c r="B394" s="57" t="s">
        <v>286</v>
      </c>
      <c r="C394" s="58" t="s">
        <v>708</v>
      </c>
      <c r="D394" s="59">
        <v>897.1</v>
      </c>
      <c r="E394" s="59">
        <v>292.63150999999999</v>
      </c>
      <c r="F394" s="52">
        <f t="shared" si="6"/>
        <v>32.61972020956415</v>
      </c>
      <c r="G394" s="60"/>
      <c r="H394" s="61"/>
    </row>
    <row r="395" spans="1:8" ht="15" customHeight="1" thickBot="1">
      <c r="A395" s="56" t="s">
        <v>315</v>
      </c>
      <c r="B395" s="57" t="s">
        <v>286</v>
      </c>
      <c r="C395" s="58" t="s">
        <v>709</v>
      </c>
      <c r="D395" s="59">
        <v>897.1</v>
      </c>
      <c r="E395" s="59">
        <v>292.63150999999999</v>
      </c>
      <c r="F395" s="52">
        <f t="shared" si="6"/>
        <v>32.61972020956415</v>
      </c>
      <c r="G395" s="60"/>
      <c r="H395" s="61"/>
    </row>
    <row r="396" spans="1:8" ht="25.5" customHeight="1" thickBot="1">
      <c r="A396" s="56" t="s">
        <v>674</v>
      </c>
      <c r="B396" s="57" t="s">
        <v>286</v>
      </c>
      <c r="C396" s="58" t="s">
        <v>710</v>
      </c>
      <c r="D396" s="59">
        <v>9160.6</v>
      </c>
      <c r="E396" s="59">
        <v>3293.7532099999999</v>
      </c>
      <c r="F396" s="52">
        <f t="shared" si="6"/>
        <v>35.955649302447434</v>
      </c>
      <c r="G396" s="60"/>
      <c r="H396" s="61"/>
    </row>
    <row r="397" spans="1:8" ht="15" customHeight="1" thickBot="1">
      <c r="A397" s="56" t="s">
        <v>288</v>
      </c>
      <c r="B397" s="57" t="s">
        <v>286</v>
      </c>
      <c r="C397" s="58" t="s">
        <v>711</v>
      </c>
      <c r="D397" s="59">
        <v>9160.6</v>
      </c>
      <c r="E397" s="59">
        <v>3293.7532099999999</v>
      </c>
      <c r="F397" s="52">
        <f t="shared" si="6"/>
        <v>35.955649302447434</v>
      </c>
      <c r="G397" s="60"/>
      <c r="H397" s="61"/>
    </row>
    <row r="398" spans="1:8" ht="15" customHeight="1" thickBot="1">
      <c r="A398" s="56" t="s">
        <v>664</v>
      </c>
      <c r="B398" s="57" t="s">
        <v>286</v>
      </c>
      <c r="C398" s="58" t="s">
        <v>712</v>
      </c>
      <c r="D398" s="59">
        <v>9160.6</v>
      </c>
      <c r="E398" s="59">
        <v>3293.7532099999999</v>
      </c>
      <c r="F398" s="52">
        <f t="shared" si="6"/>
        <v>35.955649302447434</v>
      </c>
      <c r="G398" s="60"/>
      <c r="H398" s="61"/>
    </row>
    <row r="399" spans="1:8" ht="15" customHeight="1" thickBot="1">
      <c r="A399" s="56" t="s">
        <v>672</v>
      </c>
      <c r="B399" s="57" t="s">
        <v>286</v>
      </c>
      <c r="C399" s="58" t="s">
        <v>713</v>
      </c>
      <c r="D399" s="59">
        <v>9160.6</v>
      </c>
      <c r="E399" s="59">
        <v>3293.7532099999999</v>
      </c>
      <c r="F399" s="52">
        <f t="shared" si="6"/>
        <v>35.955649302447434</v>
      </c>
      <c r="G399" s="60"/>
      <c r="H399" s="61"/>
    </row>
    <row r="400" spans="1:8" ht="25.5" customHeight="1" thickBot="1">
      <c r="A400" s="56" t="s">
        <v>317</v>
      </c>
      <c r="B400" s="57" t="s">
        <v>286</v>
      </c>
      <c r="C400" s="58" t="s">
        <v>714</v>
      </c>
      <c r="D400" s="59">
        <v>257.39999999999998</v>
      </c>
      <c r="E400" s="59" t="s">
        <v>44</v>
      </c>
      <c r="F400" s="52"/>
      <c r="G400" s="60"/>
      <c r="H400" s="61"/>
    </row>
    <row r="401" spans="1:8" ht="15" customHeight="1" thickBot="1">
      <c r="A401" s="56" t="s">
        <v>288</v>
      </c>
      <c r="B401" s="57" t="s">
        <v>286</v>
      </c>
      <c r="C401" s="58" t="s">
        <v>715</v>
      </c>
      <c r="D401" s="59">
        <v>257.39999999999998</v>
      </c>
      <c r="E401" s="59" t="s">
        <v>44</v>
      </c>
      <c r="F401" s="52"/>
      <c r="G401" s="60"/>
      <c r="H401" s="61"/>
    </row>
    <row r="402" spans="1:8" ht="15" customHeight="1" thickBot="1">
      <c r="A402" s="56" t="s">
        <v>325</v>
      </c>
      <c r="B402" s="57" t="s">
        <v>286</v>
      </c>
      <c r="C402" s="58" t="s">
        <v>716</v>
      </c>
      <c r="D402" s="59">
        <v>257.39999999999998</v>
      </c>
      <c r="E402" s="59" t="s">
        <v>44</v>
      </c>
      <c r="F402" s="52"/>
      <c r="G402" s="60"/>
      <c r="H402" s="61"/>
    </row>
    <row r="403" spans="1:8" ht="15" customHeight="1" thickBot="1">
      <c r="A403" s="56" t="s">
        <v>717</v>
      </c>
      <c r="B403" s="57" t="s">
        <v>286</v>
      </c>
      <c r="C403" s="58" t="s">
        <v>718</v>
      </c>
      <c r="D403" s="59">
        <v>748.2</v>
      </c>
      <c r="E403" s="59">
        <v>711.52224999999999</v>
      </c>
      <c r="F403" s="52">
        <f t="shared" si="6"/>
        <v>95.097868217054256</v>
      </c>
      <c r="G403" s="60"/>
      <c r="H403" s="61"/>
    </row>
    <row r="404" spans="1:8" ht="15" customHeight="1" thickBot="1">
      <c r="A404" s="56" t="s">
        <v>288</v>
      </c>
      <c r="B404" s="57" t="s">
        <v>286</v>
      </c>
      <c r="C404" s="58" t="s">
        <v>719</v>
      </c>
      <c r="D404" s="59">
        <v>748.2</v>
      </c>
      <c r="E404" s="59">
        <v>711.52224999999999</v>
      </c>
      <c r="F404" s="52">
        <f t="shared" si="6"/>
        <v>95.097868217054256</v>
      </c>
      <c r="G404" s="60"/>
      <c r="H404" s="61"/>
    </row>
    <row r="405" spans="1:8" ht="15" customHeight="1" thickBot="1">
      <c r="A405" s="56" t="s">
        <v>720</v>
      </c>
      <c r="B405" s="57" t="s">
        <v>286</v>
      </c>
      <c r="C405" s="58" t="s">
        <v>721</v>
      </c>
      <c r="D405" s="59">
        <v>748.2</v>
      </c>
      <c r="E405" s="59">
        <v>711.52224999999999</v>
      </c>
      <c r="F405" s="52">
        <f t="shared" si="6"/>
        <v>95.097868217054256</v>
      </c>
      <c r="G405" s="60"/>
      <c r="H405" s="61"/>
    </row>
    <row r="406" spans="1:8" ht="15" customHeight="1" thickBot="1">
      <c r="A406" s="56" t="s">
        <v>722</v>
      </c>
      <c r="B406" s="57" t="s">
        <v>286</v>
      </c>
      <c r="C406" s="58" t="s">
        <v>723</v>
      </c>
      <c r="D406" s="59">
        <v>748.2</v>
      </c>
      <c r="E406" s="59">
        <v>711.52224999999999</v>
      </c>
      <c r="F406" s="52">
        <f t="shared" si="6"/>
        <v>95.097868217054256</v>
      </c>
      <c r="G406" s="60"/>
      <c r="H406" s="61"/>
    </row>
    <row r="407" spans="1:8" ht="15" customHeight="1" thickBot="1">
      <c r="A407" s="56" t="s">
        <v>245</v>
      </c>
      <c r="B407" s="57" t="s">
        <v>286</v>
      </c>
      <c r="C407" s="58" t="s">
        <v>724</v>
      </c>
      <c r="D407" s="59">
        <v>16851</v>
      </c>
      <c r="E407" s="59">
        <v>4364.1000000000004</v>
      </c>
      <c r="F407" s="52">
        <f t="shared" si="6"/>
        <v>25.898166280932884</v>
      </c>
      <c r="G407" s="60"/>
      <c r="H407" s="61"/>
    </row>
    <row r="408" spans="1:8" ht="15" customHeight="1" thickBot="1">
      <c r="A408" s="56" t="s">
        <v>288</v>
      </c>
      <c r="B408" s="57" t="s">
        <v>286</v>
      </c>
      <c r="C408" s="58" t="s">
        <v>725</v>
      </c>
      <c r="D408" s="59">
        <v>16851</v>
      </c>
      <c r="E408" s="59">
        <v>4364.1000000000004</v>
      </c>
      <c r="F408" s="52">
        <f t="shared" si="6"/>
        <v>25.898166280932884</v>
      </c>
      <c r="G408" s="60"/>
      <c r="H408" s="61"/>
    </row>
    <row r="409" spans="1:8" ht="15" customHeight="1" thickBot="1">
      <c r="A409" s="56" t="s">
        <v>726</v>
      </c>
      <c r="B409" s="57" t="s">
        <v>286</v>
      </c>
      <c r="C409" s="58" t="s">
        <v>727</v>
      </c>
      <c r="D409" s="59">
        <v>16851</v>
      </c>
      <c r="E409" s="59">
        <v>4364.1000000000004</v>
      </c>
      <c r="F409" s="52">
        <f t="shared" si="6"/>
        <v>25.898166280932884</v>
      </c>
      <c r="G409" s="60"/>
      <c r="H409" s="61"/>
    </row>
    <row r="410" spans="1:8" ht="25.5" customHeight="1" thickBot="1">
      <c r="A410" s="56" t="s">
        <v>728</v>
      </c>
      <c r="B410" s="57" t="s">
        <v>286</v>
      </c>
      <c r="C410" s="58" t="s">
        <v>729</v>
      </c>
      <c r="D410" s="59">
        <v>16851</v>
      </c>
      <c r="E410" s="59">
        <v>4364.1000000000004</v>
      </c>
      <c r="F410" s="52">
        <f t="shared" si="6"/>
        <v>25.898166280932884</v>
      </c>
      <c r="G410" s="60"/>
      <c r="H410" s="61"/>
    </row>
    <row r="411" spans="1:8" ht="15" customHeight="1" thickBot="1">
      <c r="A411" s="56" t="s">
        <v>245</v>
      </c>
      <c r="B411" s="57" t="s">
        <v>286</v>
      </c>
      <c r="C411" s="58" t="s">
        <v>730</v>
      </c>
      <c r="D411" s="59">
        <v>5298</v>
      </c>
      <c r="E411" s="59">
        <v>1324.5</v>
      </c>
      <c r="F411" s="52">
        <f t="shared" si="6"/>
        <v>25</v>
      </c>
      <c r="G411" s="60"/>
      <c r="H411" s="61"/>
    </row>
    <row r="412" spans="1:8" ht="15" customHeight="1" thickBot="1">
      <c r="A412" s="56" t="s">
        <v>288</v>
      </c>
      <c r="B412" s="57" t="s">
        <v>286</v>
      </c>
      <c r="C412" s="58" t="s">
        <v>731</v>
      </c>
      <c r="D412" s="59">
        <v>5298</v>
      </c>
      <c r="E412" s="59">
        <v>1324.5</v>
      </c>
      <c r="F412" s="52">
        <f t="shared" si="6"/>
        <v>25</v>
      </c>
      <c r="G412" s="60"/>
      <c r="H412" s="61"/>
    </row>
    <row r="413" spans="1:8" ht="15" customHeight="1" thickBot="1">
      <c r="A413" s="56" t="s">
        <v>726</v>
      </c>
      <c r="B413" s="57" t="s">
        <v>286</v>
      </c>
      <c r="C413" s="58" t="s">
        <v>732</v>
      </c>
      <c r="D413" s="59">
        <v>5298</v>
      </c>
      <c r="E413" s="59">
        <v>1324.5</v>
      </c>
      <c r="F413" s="52">
        <f t="shared" si="6"/>
        <v>25</v>
      </c>
      <c r="G413" s="60"/>
      <c r="H413" s="61"/>
    </row>
    <row r="414" spans="1:8" ht="25.5" customHeight="1" thickBot="1">
      <c r="A414" s="56" t="s">
        <v>728</v>
      </c>
      <c r="B414" s="57" t="s">
        <v>286</v>
      </c>
      <c r="C414" s="58" t="s">
        <v>733</v>
      </c>
      <c r="D414" s="59">
        <v>5298</v>
      </c>
      <c r="E414" s="59">
        <v>1324.5</v>
      </c>
      <c r="F414" s="52">
        <f t="shared" si="6"/>
        <v>25</v>
      </c>
      <c r="G414" s="60"/>
      <c r="H414" s="61"/>
    </row>
    <row r="415" spans="1:8" ht="15" customHeight="1" thickBot="1">
      <c r="A415" s="56" t="s">
        <v>734</v>
      </c>
      <c r="B415" s="57" t="s">
        <v>286</v>
      </c>
      <c r="C415" s="58" t="s">
        <v>735</v>
      </c>
      <c r="D415" s="59">
        <v>2000</v>
      </c>
      <c r="E415" s="59">
        <v>114</v>
      </c>
      <c r="F415" s="52">
        <f t="shared" si="6"/>
        <v>5.7</v>
      </c>
      <c r="G415" s="60"/>
      <c r="H415" s="61"/>
    </row>
    <row r="416" spans="1:8" ht="15" customHeight="1" thickBot="1">
      <c r="A416" s="56" t="s">
        <v>288</v>
      </c>
      <c r="B416" s="57" t="s">
        <v>286</v>
      </c>
      <c r="C416" s="58" t="s">
        <v>736</v>
      </c>
      <c r="D416" s="59">
        <v>2000</v>
      </c>
      <c r="E416" s="59">
        <v>114</v>
      </c>
      <c r="F416" s="52">
        <f t="shared" si="6"/>
        <v>5.7</v>
      </c>
      <c r="G416" s="60"/>
      <c r="H416" s="61"/>
    </row>
    <row r="417" spans="1:8" ht="15" customHeight="1" thickBot="1">
      <c r="A417" s="56" t="s">
        <v>726</v>
      </c>
      <c r="B417" s="57" t="s">
        <v>286</v>
      </c>
      <c r="C417" s="58" t="s">
        <v>737</v>
      </c>
      <c r="D417" s="59">
        <v>2000</v>
      </c>
      <c r="E417" s="59">
        <v>114</v>
      </c>
      <c r="F417" s="52">
        <f t="shared" si="6"/>
        <v>5.7</v>
      </c>
      <c r="G417" s="60"/>
      <c r="H417" s="61"/>
    </row>
    <row r="418" spans="1:8" ht="25.5" customHeight="1" thickBot="1">
      <c r="A418" s="56" t="s">
        <v>728</v>
      </c>
      <c r="B418" s="57" t="s">
        <v>286</v>
      </c>
      <c r="C418" s="58" t="s">
        <v>738</v>
      </c>
      <c r="D418" s="59">
        <v>2000</v>
      </c>
      <c r="E418" s="59">
        <v>114</v>
      </c>
      <c r="F418" s="52">
        <f t="shared" si="6"/>
        <v>5.7</v>
      </c>
      <c r="G418" s="60"/>
      <c r="H418" s="61"/>
    </row>
    <row r="419" spans="1:8" ht="15" customHeight="1" thickBot="1">
      <c r="A419" s="56" t="s">
        <v>269</v>
      </c>
      <c r="B419" s="57" t="s">
        <v>286</v>
      </c>
      <c r="C419" s="58" t="s">
        <v>739</v>
      </c>
      <c r="D419" s="59">
        <v>2121.9960000000001</v>
      </c>
      <c r="E419" s="59">
        <v>530.4</v>
      </c>
      <c r="F419" s="52">
        <f t="shared" si="6"/>
        <v>24.995334581215044</v>
      </c>
      <c r="G419" s="60"/>
      <c r="H419" s="61"/>
    </row>
    <row r="420" spans="1:8" ht="15" customHeight="1" thickBot="1">
      <c r="A420" s="56" t="s">
        <v>288</v>
      </c>
      <c r="B420" s="57" t="s">
        <v>286</v>
      </c>
      <c r="C420" s="58" t="s">
        <v>740</v>
      </c>
      <c r="D420" s="59">
        <v>2121.9960000000001</v>
      </c>
      <c r="E420" s="59">
        <v>530.4</v>
      </c>
      <c r="F420" s="52">
        <f t="shared" si="6"/>
        <v>24.995334581215044</v>
      </c>
      <c r="G420" s="60"/>
      <c r="H420" s="61"/>
    </row>
    <row r="421" spans="1:8" ht="15" customHeight="1" thickBot="1">
      <c r="A421" s="56" t="s">
        <v>726</v>
      </c>
      <c r="B421" s="57" t="s">
        <v>286</v>
      </c>
      <c r="C421" s="58" t="s">
        <v>741</v>
      </c>
      <c r="D421" s="59">
        <v>2121.9960000000001</v>
      </c>
      <c r="E421" s="59">
        <v>530.4</v>
      </c>
      <c r="F421" s="52">
        <f t="shared" si="6"/>
        <v>24.995334581215044</v>
      </c>
      <c r="G421" s="60"/>
      <c r="H421" s="61"/>
    </row>
    <row r="422" spans="1:8" ht="25.5" customHeight="1" thickBot="1">
      <c r="A422" s="56" t="s">
        <v>728</v>
      </c>
      <c r="B422" s="57" t="s">
        <v>286</v>
      </c>
      <c r="C422" s="58" t="s">
        <v>742</v>
      </c>
      <c r="D422" s="59">
        <v>2121.9960000000001</v>
      </c>
      <c r="E422" s="59">
        <v>530.4</v>
      </c>
      <c r="F422" s="52">
        <f t="shared" si="6"/>
        <v>24.995334581215044</v>
      </c>
      <c r="G422" s="60"/>
      <c r="H422" s="61"/>
    </row>
    <row r="423" spans="1:8" ht="15" customHeight="1" thickBot="1">
      <c r="A423" s="56" t="s">
        <v>269</v>
      </c>
      <c r="B423" s="57" t="s">
        <v>286</v>
      </c>
      <c r="C423" s="58" t="s">
        <v>743</v>
      </c>
      <c r="D423" s="59">
        <v>100</v>
      </c>
      <c r="E423" s="59" t="s">
        <v>44</v>
      </c>
      <c r="F423" s="52"/>
      <c r="G423" s="60"/>
      <c r="H423" s="61"/>
    </row>
    <row r="424" spans="1:8" ht="15" customHeight="1" thickBot="1">
      <c r="A424" s="56" t="s">
        <v>288</v>
      </c>
      <c r="B424" s="57" t="s">
        <v>286</v>
      </c>
      <c r="C424" s="58" t="s">
        <v>744</v>
      </c>
      <c r="D424" s="59">
        <v>100</v>
      </c>
      <c r="E424" s="59" t="s">
        <v>44</v>
      </c>
      <c r="F424" s="52"/>
      <c r="G424" s="60"/>
      <c r="H424" s="61"/>
    </row>
    <row r="425" spans="1:8" ht="15" customHeight="1" thickBot="1">
      <c r="A425" s="56" t="s">
        <v>726</v>
      </c>
      <c r="B425" s="57" t="s">
        <v>286</v>
      </c>
      <c r="C425" s="58" t="s">
        <v>745</v>
      </c>
      <c r="D425" s="59">
        <v>100</v>
      </c>
      <c r="E425" s="59" t="s">
        <v>44</v>
      </c>
      <c r="F425" s="52"/>
      <c r="G425" s="60"/>
      <c r="H425" s="61"/>
    </row>
    <row r="426" spans="1:8" ht="25.5" customHeight="1" thickBot="1">
      <c r="A426" s="56" t="s">
        <v>728</v>
      </c>
      <c r="B426" s="57" t="s">
        <v>286</v>
      </c>
      <c r="C426" s="58" t="s">
        <v>746</v>
      </c>
      <c r="D426" s="59">
        <v>100</v>
      </c>
      <c r="E426" s="59" t="s">
        <v>44</v>
      </c>
      <c r="F426" s="52"/>
      <c r="G426" s="60"/>
      <c r="H426" s="61"/>
    </row>
    <row r="427" spans="1:8" ht="15" customHeight="1" thickBot="1">
      <c r="A427" s="56" t="s">
        <v>747</v>
      </c>
      <c r="B427" s="57" t="s">
        <v>286</v>
      </c>
      <c r="C427" s="58" t="s">
        <v>748</v>
      </c>
      <c r="D427" s="59">
        <v>1466.3</v>
      </c>
      <c r="E427" s="59">
        <v>366.57509999999996</v>
      </c>
      <c r="F427" s="52">
        <f t="shared" si="6"/>
        <v>25.000006819886789</v>
      </c>
      <c r="G427" s="60"/>
      <c r="H427" s="61"/>
    </row>
    <row r="428" spans="1:8" ht="15" customHeight="1" thickBot="1">
      <c r="A428" s="56" t="s">
        <v>288</v>
      </c>
      <c r="B428" s="57" t="s">
        <v>286</v>
      </c>
      <c r="C428" s="58" t="s">
        <v>749</v>
      </c>
      <c r="D428" s="59">
        <v>1466.3</v>
      </c>
      <c r="E428" s="59">
        <v>366.57509999999996</v>
      </c>
      <c r="F428" s="52">
        <f t="shared" si="6"/>
        <v>25.000006819886789</v>
      </c>
      <c r="G428" s="60"/>
      <c r="H428" s="61"/>
    </row>
    <row r="429" spans="1:8" ht="15" customHeight="1" thickBot="1">
      <c r="A429" s="56" t="s">
        <v>726</v>
      </c>
      <c r="B429" s="57" t="s">
        <v>286</v>
      </c>
      <c r="C429" s="58" t="s">
        <v>750</v>
      </c>
      <c r="D429" s="59">
        <v>1466.3</v>
      </c>
      <c r="E429" s="59">
        <v>366.57509999999996</v>
      </c>
      <c r="F429" s="52">
        <f t="shared" si="6"/>
        <v>25.000006819886789</v>
      </c>
      <c r="G429" s="60"/>
      <c r="H429" s="61"/>
    </row>
    <row r="430" spans="1:8" ht="25.5" customHeight="1" thickBot="1">
      <c r="A430" s="56" t="s">
        <v>728</v>
      </c>
      <c r="B430" s="57" t="s">
        <v>286</v>
      </c>
      <c r="C430" s="58" t="s">
        <v>751</v>
      </c>
      <c r="D430" s="59">
        <v>1466.3</v>
      </c>
      <c r="E430" s="59">
        <v>366.57509999999996</v>
      </c>
      <c r="F430" s="52">
        <f t="shared" si="6"/>
        <v>25.000006819886789</v>
      </c>
      <c r="G430" s="60"/>
      <c r="H430" s="61"/>
    </row>
    <row r="431" spans="1:8" ht="15" customHeight="1" thickBot="1">
      <c r="A431" s="56" t="s">
        <v>747</v>
      </c>
      <c r="B431" s="57" t="s">
        <v>286</v>
      </c>
      <c r="C431" s="58" t="s">
        <v>752</v>
      </c>
      <c r="D431" s="59">
        <v>0.6</v>
      </c>
      <c r="E431" s="59" t="s">
        <v>44</v>
      </c>
      <c r="F431" s="52"/>
      <c r="G431" s="60"/>
      <c r="H431" s="61"/>
    </row>
    <row r="432" spans="1:8" ht="15" customHeight="1" thickBot="1">
      <c r="A432" s="56" t="s">
        <v>288</v>
      </c>
      <c r="B432" s="57" t="s">
        <v>286</v>
      </c>
      <c r="C432" s="58" t="s">
        <v>753</v>
      </c>
      <c r="D432" s="59">
        <v>0.6</v>
      </c>
      <c r="E432" s="59" t="s">
        <v>44</v>
      </c>
      <c r="F432" s="52"/>
      <c r="G432" s="60"/>
      <c r="H432" s="61"/>
    </row>
    <row r="433" spans="1:8" ht="15" customHeight="1" thickBot="1">
      <c r="A433" s="56" t="s">
        <v>726</v>
      </c>
      <c r="B433" s="57" t="s">
        <v>286</v>
      </c>
      <c r="C433" s="58" t="s">
        <v>754</v>
      </c>
      <c r="D433" s="59">
        <v>0.6</v>
      </c>
      <c r="E433" s="59" t="s">
        <v>44</v>
      </c>
      <c r="F433" s="52"/>
      <c r="G433" s="60"/>
      <c r="H433" s="61"/>
    </row>
    <row r="434" spans="1:8" ht="25.5" customHeight="1" thickBot="1">
      <c r="A434" s="56" t="s">
        <v>728</v>
      </c>
      <c r="B434" s="57" t="s">
        <v>286</v>
      </c>
      <c r="C434" s="58" t="s">
        <v>755</v>
      </c>
      <c r="D434" s="59">
        <v>0.6</v>
      </c>
      <c r="E434" s="59" t="s">
        <v>44</v>
      </c>
      <c r="F434" s="52"/>
      <c r="G434" s="60"/>
      <c r="H434" s="61"/>
    </row>
    <row r="435" spans="1:8" ht="24" customHeight="1" thickBot="1">
      <c r="A435" s="62" t="s">
        <v>756</v>
      </c>
      <c r="B435" s="63" t="s">
        <v>757</v>
      </c>
      <c r="C435" s="64" t="s">
        <v>32</v>
      </c>
      <c r="D435" s="65" t="s">
        <v>44</v>
      </c>
      <c r="E435" s="65">
        <v>4387.1737400000002</v>
      </c>
      <c r="F435" s="52"/>
      <c r="G435" s="66"/>
      <c r="H435" s="2"/>
    </row>
    <row r="436" spans="1:8" ht="15" customHeight="1">
      <c r="A436" s="67"/>
      <c r="B436" s="68"/>
      <c r="C436" s="68"/>
      <c r="D436" s="68"/>
      <c r="E436" s="68"/>
      <c r="F436" s="52"/>
      <c r="G436" s="15"/>
      <c r="H436" s="15"/>
    </row>
  </sheetData>
  <mergeCells count="8">
    <mergeCell ref="D1:G1"/>
    <mergeCell ref="F3:F5"/>
    <mergeCell ref="C2:G2"/>
    <mergeCell ref="A3:A5"/>
    <mergeCell ref="B3:B5"/>
    <mergeCell ref="C3:C5"/>
    <mergeCell ref="D3:D5"/>
    <mergeCell ref="E3:E5"/>
  </mergeCells>
  <pageMargins left="0.39370078740157483" right="0.39370078740157483" top="0.39370078740157483" bottom="0.39370078740157483" header="0" footer="0"/>
  <pageSetup paperSize="9" scale="54" fitToHeight="1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1"/>
  <sheetViews>
    <sheetView workbookViewId="0">
      <selection activeCell="E13" sqref="E13"/>
    </sheetView>
  </sheetViews>
  <sheetFormatPr defaultRowHeight="15"/>
  <cols>
    <col min="1" max="1" width="46.5703125" style="1" customWidth="1"/>
    <col min="2" max="2" width="13.42578125" style="1" customWidth="1"/>
    <col min="3" max="3" width="25.42578125" style="1" customWidth="1"/>
    <col min="4" max="4" width="17.7109375" style="1" customWidth="1"/>
    <col min="5" max="5" width="19.42578125" style="1" customWidth="1"/>
    <col min="6" max="6" width="20" style="1" hidden="1" customWidth="1"/>
    <col min="7" max="16384" width="9.140625" style="1"/>
  </cols>
  <sheetData>
    <row r="1" spans="1:7" ht="57" customHeight="1">
      <c r="A1" s="69"/>
      <c r="B1" s="70"/>
      <c r="C1" s="71"/>
      <c r="D1" s="102" t="s">
        <v>809</v>
      </c>
      <c r="E1" s="102"/>
      <c r="F1" s="102"/>
      <c r="G1" s="102"/>
    </row>
    <row r="2" spans="1:7" ht="14.1" customHeight="1">
      <c r="A2" s="103" t="s">
        <v>758</v>
      </c>
      <c r="B2" s="104"/>
      <c r="C2" s="104"/>
      <c r="D2" s="104"/>
      <c r="E2" s="104"/>
      <c r="F2" s="104"/>
    </row>
    <row r="3" spans="1:7" ht="12" customHeight="1">
      <c r="A3" s="72"/>
      <c r="B3" s="73"/>
      <c r="C3" s="74"/>
      <c r="D3" s="75"/>
      <c r="E3" s="76"/>
      <c r="F3" s="77"/>
    </row>
    <row r="4" spans="1:7" ht="13.5" customHeight="1">
      <c r="A4" s="111" t="s">
        <v>21</v>
      </c>
      <c r="B4" s="111" t="s">
        <v>22</v>
      </c>
      <c r="C4" s="111" t="s">
        <v>759</v>
      </c>
      <c r="D4" s="111" t="s">
        <v>24</v>
      </c>
      <c r="E4" s="111" t="s">
        <v>25</v>
      </c>
      <c r="F4" s="111" t="s">
        <v>26</v>
      </c>
    </row>
    <row r="5" spans="1:7" ht="12" customHeight="1">
      <c r="A5" s="112"/>
      <c r="B5" s="112"/>
      <c r="C5" s="112"/>
      <c r="D5" s="112"/>
      <c r="E5" s="112"/>
      <c r="F5" s="112"/>
    </row>
    <row r="6" spans="1:7" ht="12" customHeight="1">
      <c r="A6" s="112"/>
      <c r="B6" s="112"/>
      <c r="C6" s="112"/>
      <c r="D6" s="112"/>
      <c r="E6" s="112"/>
      <c r="F6" s="112"/>
    </row>
    <row r="7" spans="1:7" ht="11.25" customHeight="1">
      <c r="A7" s="112"/>
      <c r="B7" s="112"/>
      <c r="C7" s="112"/>
      <c r="D7" s="112"/>
      <c r="E7" s="112"/>
      <c r="F7" s="112"/>
    </row>
    <row r="8" spans="1:7" ht="10.5" customHeight="1">
      <c r="A8" s="112"/>
      <c r="B8" s="112"/>
      <c r="C8" s="112"/>
      <c r="D8" s="112"/>
      <c r="E8" s="112"/>
      <c r="F8" s="112"/>
    </row>
    <row r="9" spans="1:7" ht="12" customHeight="1">
      <c r="A9" s="31">
        <v>1</v>
      </c>
      <c r="B9" s="32">
        <v>2</v>
      </c>
      <c r="C9" s="47">
        <v>3</v>
      </c>
      <c r="D9" s="48" t="s">
        <v>27</v>
      </c>
      <c r="E9" s="48" t="s">
        <v>28</v>
      </c>
      <c r="F9" s="48" t="s">
        <v>29</v>
      </c>
    </row>
    <row r="10" spans="1:7" ht="18" customHeight="1">
      <c r="A10" s="62" t="s">
        <v>760</v>
      </c>
      <c r="B10" s="78">
        <v>500</v>
      </c>
      <c r="C10" s="79" t="s">
        <v>32</v>
      </c>
      <c r="D10" s="37">
        <v>-19.904</v>
      </c>
      <c r="E10" s="37">
        <v>-4387.1737400000002</v>
      </c>
      <c r="F10" s="52">
        <v>1180096</v>
      </c>
    </row>
    <row r="11" spans="1:7" ht="12" customHeight="1">
      <c r="A11" s="80" t="s">
        <v>33</v>
      </c>
      <c r="B11" s="81"/>
      <c r="C11" s="82"/>
      <c r="D11" s="83"/>
      <c r="E11" s="83"/>
      <c r="F11" s="84"/>
    </row>
    <row r="12" spans="1:7" ht="18" customHeight="1">
      <c r="A12" s="85" t="s">
        <v>761</v>
      </c>
      <c r="B12" s="81">
        <v>520</v>
      </c>
      <c r="C12" s="82" t="s">
        <v>32</v>
      </c>
      <c r="D12" s="86">
        <v>-19.904</v>
      </c>
      <c r="E12" s="86" t="s">
        <v>44</v>
      </c>
      <c r="F12" s="87">
        <v>1180096</v>
      </c>
    </row>
    <row r="13" spans="1:7" ht="12" customHeight="1">
      <c r="A13" s="88" t="s">
        <v>762</v>
      </c>
      <c r="B13" s="81"/>
      <c r="C13" s="82"/>
      <c r="D13" s="83">
        <v>0</v>
      </c>
      <c r="E13" s="83">
        <v>0</v>
      </c>
      <c r="F13" s="84"/>
    </row>
    <row r="14" spans="1:7" ht="25.5" customHeight="1">
      <c r="A14" s="56" t="s">
        <v>763</v>
      </c>
      <c r="B14" s="81">
        <v>520</v>
      </c>
      <c r="C14" s="82" t="s">
        <v>764</v>
      </c>
      <c r="D14" s="86">
        <v>-19.904</v>
      </c>
      <c r="E14" s="86">
        <v>-1200</v>
      </c>
      <c r="F14" s="87">
        <v>1180096</v>
      </c>
    </row>
    <row r="15" spans="1:7" ht="38.25" customHeight="1">
      <c r="A15" s="56" t="s">
        <v>765</v>
      </c>
      <c r="B15" s="81">
        <v>520</v>
      </c>
      <c r="C15" s="82" t="s">
        <v>766</v>
      </c>
      <c r="D15" s="86">
        <v>-19.904</v>
      </c>
      <c r="E15" s="86">
        <v>-1200</v>
      </c>
      <c r="F15" s="87">
        <v>1180096</v>
      </c>
    </row>
    <row r="16" spans="1:7" ht="38.25" customHeight="1">
      <c r="A16" s="56" t="s">
        <v>767</v>
      </c>
      <c r="B16" s="81">
        <v>520</v>
      </c>
      <c r="C16" s="82" t="s">
        <v>768</v>
      </c>
      <c r="D16" s="86">
        <v>4000</v>
      </c>
      <c r="E16" s="86">
        <v>4000</v>
      </c>
      <c r="F16" s="87" t="s">
        <v>44</v>
      </c>
    </row>
    <row r="17" spans="1:6" ht="38.25" customHeight="1">
      <c r="A17" s="56" t="s">
        <v>769</v>
      </c>
      <c r="B17" s="81">
        <v>520</v>
      </c>
      <c r="C17" s="82" t="s">
        <v>770</v>
      </c>
      <c r="D17" s="86">
        <v>4000</v>
      </c>
      <c r="E17" s="86">
        <v>4000</v>
      </c>
      <c r="F17" s="87" t="s">
        <v>44</v>
      </c>
    </row>
    <row r="18" spans="1:6" ht="38.25" customHeight="1">
      <c r="A18" s="56" t="s">
        <v>771</v>
      </c>
      <c r="B18" s="81">
        <v>520</v>
      </c>
      <c r="C18" s="82" t="s">
        <v>772</v>
      </c>
      <c r="D18" s="86">
        <v>-4019.904</v>
      </c>
      <c r="E18" s="86">
        <v>-5200</v>
      </c>
      <c r="F18" s="87">
        <v>1180096</v>
      </c>
    </row>
    <row r="19" spans="1:6" ht="38.25" customHeight="1">
      <c r="A19" s="56" t="s">
        <v>773</v>
      </c>
      <c r="B19" s="81">
        <v>520</v>
      </c>
      <c r="C19" s="82" t="s">
        <v>774</v>
      </c>
      <c r="D19" s="86">
        <v>-4019.904</v>
      </c>
      <c r="E19" s="86">
        <v>-5200</v>
      </c>
      <c r="F19" s="87">
        <v>1180096</v>
      </c>
    </row>
    <row r="20" spans="1:6" ht="25.5" customHeight="1">
      <c r="A20" s="56" t="s">
        <v>775</v>
      </c>
      <c r="B20" s="81">
        <v>520</v>
      </c>
      <c r="C20" s="82" t="s">
        <v>776</v>
      </c>
      <c r="D20" s="86" t="s">
        <v>44</v>
      </c>
      <c r="E20" s="86">
        <v>1200</v>
      </c>
      <c r="F20" s="87" t="s">
        <v>44</v>
      </c>
    </row>
    <row r="21" spans="1:6" ht="25.5" customHeight="1">
      <c r="A21" s="56" t="s">
        <v>777</v>
      </c>
      <c r="B21" s="81">
        <v>520</v>
      </c>
      <c r="C21" s="82" t="s">
        <v>778</v>
      </c>
      <c r="D21" s="86" t="s">
        <v>44</v>
      </c>
      <c r="E21" s="86">
        <v>1200</v>
      </c>
      <c r="F21" s="87" t="s">
        <v>44</v>
      </c>
    </row>
    <row r="22" spans="1:6" ht="25.5" customHeight="1">
      <c r="A22" s="56" t="s">
        <v>779</v>
      </c>
      <c r="B22" s="81">
        <v>520</v>
      </c>
      <c r="C22" s="82" t="s">
        <v>780</v>
      </c>
      <c r="D22" s="86" t="s">
        <v>44</v>
      </c>
      <c r="E22" s="86">
        <v>1200</v>
      </c>
      <c r="F22" s="87" t="s">
        <v>44</v>
      </c>
    </row>
    <row r="23" spans="1:6" ht="38.25" customHeight="1">
      <c r="A23" s="56" t="s">
        <v>781</v>
      </c>
      <c r="B23" s="81">
        <v>520</v>
      </c>
      <c r="C23" s="82" t="s">
        <v>782</v>
      </c>
      <c r="D23" s="86" t="s">
        <v>44</v>
      </c>
      <c r="E23" s="86">
        <v>1200</v>
      </c>
      <c r="F23" s="87" t="s">
        <v>44</v>
      </c>
    </row>
    <row r="24" spans="1:6" ht="51" customHeight="1">
      <c r="A24" s="56" t="s">
        <v>783</v>
      </c>
      <c r="B24" s="81">
        <v>520</v>
      </c>
      <c r="C24" s="82" t="s">
        <v>784</v>
      </c>
      <c r="D24" s="86" t="s">
        <v>44</v>
      </c>
      <c r="E24" s="86">
        <v>1200</v>
      </c>
      <c r="F24" s="87" t="s">
        <v>44</v>
      </c>
    </row>
    <row r="25" spans="1:6" ht="14.1" customHeight="1">
      <c r="A25" s="89" t="s">
        <v>785</v>
      </c>
      <c r="B25" s="81">
        <v>620</v>
      </c>
      <c r="C25" s="82" t="s">
        <v>32</v>
      </c>
      <c r="D25" s="86" t="s">
        <v>44</v>
      </c>
      <c r="E25" s="86" t="s">
        <v>44</v>
      </c>
      <c r="F25" s="87" t="s">
        <v>44</v>
      </c>
    </row>
    <row r="26" spans="1:6" ht="12.95" customHeight="1">
      <c r="A26" s="90" t="s">
        <v>762</v>
      </c>
      <c r="B26" s="81"/>
      <c r="C26" s="82"/>
      <c r="D26" s="83">
        <v>0</v>
      </c>
      <c r="E26" s="83">
        <v>0</v>
      </c>
      <c r="F26" s="84"/>
    </row>
    <row r="27" spans="1:6" ht="14.1" customHeight="1">
      <c r="A27" s="89" t="s">
        <v>786</v>
      </c>
      <c r="B27" s="81">
        <v>700</v>
      </c>
      <c r="C27" s="82" t="s">
        <v>787</v>
      </c>
      <c r="D27" s="86" t="s">
        <v>44</v>
      </c>
      <c r="E27" s="86">
        <v>-4387.1737400000002</v>
      </c>
      <c r="F27" s="87" t="s">
        <v>44</v>
      </c>
    </row>
    <row r="28" spans="1:6" ht="14.1" customHeight="1">
      <c r="A28" s="89" t="s">
        <v>788</v>
      </c>
      <c r="B28" s="81">
        <v>710</v>
      </c>
      <c r="C28" s="82" t="s">
        <v>789</v>
      </c>
      <c r="D28" s="86">
        <v>-544491.69999999995</v>
      </c>
      <c r="E28" s="86">
        <v>-164700.50381999998</v>
      </c>
      <c r="F28" s="91" t="s">
        <v>790</v>
      </c>
    </row>
    <row r="29" spans="1:6" ht="15" customHeight="1">
      <c r="A29" s="56" t="s">
        <v>791</v>
      </c>
      <c r="B29" s="81">
        <v>710</v>
      </c>
      <c r="C29" s="82" t="s">
        <v>792</v>
      </c>
      <c r="D29" s="86">
        <v>-544491.69999999995</v>
      </c>
      <c r="E29" s="86">
        <v>-164700.50381999998</v>
      </c>
      <c r="F29" s="91" t="s">
        <v>790</v>
      </c>
    </row>
    <row r="30" spans="1:6" ht="15" customHeight="1">
      <c r="A30" s="56" t="s">
        <v>793</v>
      </c>
      <c r="B30" s="81">
        <v>710</v>
      </c>
      <c r="C30" s="82" t="s">
        <v>794</v>
      </c>
      <c r="D30" s="86">
        <v>-544491.69999999995</v>
      </c>
      <c r="E30" s="86">
        <v>-164700.50381999998</v>
      </c>
      <c r="F30" s="91" t="s">
        <v>790</v>
      </c>
    </row>
    <row r="31" spans="1:6" ht="25.5" customHeight="1">
      <c r="A31" s="56" t="s">
        <v>795</v>
      </c>
      <c r="B31" s="81">
        <v>710</v>
      </c>
      <c r="C31" s="82" t="s">
        <v>796</v>
      </c>
      <c r="D31" s="86">
        <v>-544491.69999999995</v>
      </c>
      <c r="E31" s="86">
        <v>-164700.50381999998</v>
      </c>
      <c r="F31" s="91" t="s">
        <v>790</v>
      </c>
    </row>
    <row r="32" spans="1:6" ht="14.1" customHeight="1">
      <c r="A32" s="89" t="s">
        <v>797</v>
      </c>
      <c r="B32" s="81">
        <v>720</v>
      </c>
      <c r="C32" s="82" t="s">
        <v>798</v>
      </c>
      <c r="D32" s="86">
        <v>544491.69999999995</v>
      </c>
      <c r="E32" s="86">
        <v>160313.33008000001</v>
      </c>
      <c r="F32" s="91" t="s">
        <v>790</v>
      </c>
    </row>
    <row r="33" spans="1:6" ht="15" customHeight="1">
      <c r="A33" s="56" t="s">
        <v>799</v>
      </c>
      <c r="B33" s="81">
        <v>720</v>
      </c>
      <c r="C33" s="92" t="s">
        <v>800</v>
      </c>
      <c r="D33" s="86">
        <v>544491.69999999995</v>
      </c>
      <c r="E33" s="86">
        <v>160313.33008000001</v>
      </c>
      <c r="F33" s="91" t="s">
        <v>790</v>
      </c>
    </row>
    <row r="34" spans="1:6" ht="15" customHeight="1">
      <c r="A34" s="56" t="s">
        <v>801</v>
      </c>
      <c r="B34" s="81">
        <v>720</v>
      </c>
      <c r="C34" s="92" t="s">
        <v>802</v>
      </c>
      <c r="D34" s="86">
        <v>544491.69999999995</v>
      </c>
      <c r="E34" s="86">
        <v>160313.33008000001</v>
      </c>
      <c r="F34" s="91" t="s">
        <v>790</v>
      </c>
    </row>
    <row r="35" spans="1:6" ht="25.5" customHeight="1">
      <c r="A35" s="56" t="s">
        <v>803</v>
      </c>
      <c r="B35" s="81">
        <v>720</v>
      </c>
      <c r="C35" s="92" t="s">
        <v>804</v>
      </c>
      <c r="D35" s="86">
        <v>544491.69999999995</v>
      </c>
      <c r="E35" s="86">
        <v>160313.33008000001</v>
      </c>
      <c r="F35" s="91" t="s">
        <v>790</v>
      </c>
    </row>
    <row r="36" spans="1:6" ht="9.9499999999999993" customHeight="1">
      <c r="A36" s="93"/>
      <c r="B36" s="94"/>
      <c r="C36" s="94"/>
      <c r="D36" s="95"/>
      <c r="E36" s="96"/>
      <c r="F36" s="96"/>
    </row>
    <row r="37" spans="1:6" ht="17.100000000000001" customHeight="1">
      <c r="A37" s="17"/>
      <c r="B37" s="17"/>
      <c r="C37" s="17"/>
      <c r="D37" s="98"/>
      <c r="E37" s="11"/>
      <c r="F37" s="11"/>
    </row>
    <row r="38" spans="1:6" ht="17.100000000000001" customHeight="1">
      <c r="A38" s="17"/>
      <c r="B38" s="97"/>
      <c r="C38" s="97"/>
      <c r="D38" s="98"/>
      <c r="E38" s="2"/>
      <c r="F38" s="2"/>
    </row>
    <row r="39" spans="1:6" hidden="1">
      <c r="A39" s="99"/>
      <c r="B39" s="99"/>
      <c r="C39" s="99"/>
      <c r="D39" s="99"/>
      <c r="E39" s="99"/>
      <c r="F39" s="99"/>
    </row>
    <row r="40" spans="1:6" hidden="1">
      <c r="A40" s="115"/>
      <c r="B40" s="116"/>
      <c r="C40" s="116"/>
      <c r="D40" s="116"/>
      <c r="E40" s="116"/>
      <c r="F40" s="116"/>
    </row>
    <row r="41" spans="1:6" hidden="1">
      <c r="A41" s="100"/>
      <c r="B41" s="100"/>
      <c r="C41" s="100"/>
      <c r="D41" s="100"/>
      <c r="E41" s="100"/>
      <c r="F41" s="100"/>
    </row>
  </sheetData>
  <mergeCells count="9">
    <mergeCell ref="A40:F40"/>
    <mergeCell ref="D1:G1"/>
    <mergeCell ref="A2:F2"/>
    <mergeCell ref="A4:A8"/>
    <mergeCell ref="B4:B8"/>
    <mergeCell ref="C4:C8"/>
    <mergeCell ref="D4:D8"/>
    <mergeCell ref="E4:E8"/>
    <mergeCell ref="F4:F8"/>
  </mergeCells>
  <pageMargins left="0.70866141732283472" right="0.70866141732283472" top="0.74803149606299213" bottom="0.74803149606299213" header="0.31496062992125984" footer="0.31496062992125984"/>
  <pageSetup paperSize="9" scale="66" fitToHeight="1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C3A48FF6-E91E-40B1-B80C-D3F17D5F65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Romanuk\Пользователь</dc:creator>
  <cp:lastModifiedBy>Пользователь</cp:lastModifiedBy>
  <cp:lastPrinted>2017-04-24T06:14:27Z</cp:lastPrinted>
  <dcterms:created xsi:type="dcterms:W3CDTF">2017-04-17T01:10:46Z</dcterms:created>
  <dcterms:modified xsi:type="dcterms:W3CDTF">2017-04-24T08:57:07Z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C:\Users\Пользователь\AppData\Local\Кейсистемс\Свод-СМАРТ\ReportManager\sv_0503117m_ekr__win_10_3.xlsx</vt:lpwstr>
  </property>
</Properties>
</file>