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Прогноз" sheetId="1" r:id="rId1"/>
  </sheets>
  <definedNames>
    <definedName name="_xlnm.Print_Area" localSheetId="0">'Прогноз'!$A$1:$K$17</definedName>
  </definedNames>
  <calcPr fullCalcOnLoad="1"/>
</workbook>
</file>

<file path=xl/sharedStrings.xml><?xml version="1.0" encoding="utf-8"?>
<sst xmlns="http://schemas.openxmlformats.org/spreadsheetml/2006/main" count="25" uniqueCount="24">
  <si>
    <t>в том числе:</t>
  </si>
  <si>
    <t>налоговые и неналоговые доходы</t>
  </si>
  <si>
    <t>дотация на выравнивание уровня бюджетной обеспеченности</t>
  </si>
  <si>
    <t>Всего расходов</t>
  </si>
  <si>
    <t>Всего доходов</t>
  </si>
  <si>
    <t>Профицит (+), дефицит (-)</t>
  </si>
  <si>
    <t>Наименование показателей</t>
  </si>
  <si>
    <t>из них:</t>
  </si>
  <si>
    <t>налоговые доходы</t>
  </si>
  <si>
    <t>неналоговые доходы</t>
  </si>
  <si>
    <t>%</t>
  </si>
  <si>
    <t xml:space="preserve">дотации на поддержку мер по обеспечению сбалансированности бюджетов </t>
  </si>
  <si>
    <t xml:space="preserve">Дефицит бюджета к объему доходов бюджета края без учета объема безвозмездных поступлений </t>
  </si>
  <si>
    <t xml:space="preserve">безвозмездные поступления </t>
  </si>
  <si>
    <t>Бюджет  2018 года</t>
  </si>
  <si>
    <t>Бюджет  2019 года</t>
  </si>
  <si>
    <t>тыс.рублей</t>
  </si>
  <si>
    <t xml:space="preserve">Прогноз основных характеристик консолидированного бюджета муниципального района "Карымский район" на 2018 год и плановый период 2019 и 2020 годов </t>
  </si>
  <si>
    <t>Первоначально утвержденный бюджет 2017 года</t>
  </si>
  <si>
    <t>Отклонение показателей 2018 года от первоначально утвержденного бюджета 2017 года</t>
  </si>
  <si>
    <t>Отклонение показателей 2018 года от оценки 2017 года</t>
  </si>
  <si>
    <t>Бюджет  2020 года</t>
  </si>
  <si>
    <t>Исполнение на 01.11.2017 года</t>
  </si>
  <si>
    <t xml:space="preserve"> Ожидаемая оценка 2017 года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</si>
</sst>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2" fontId="4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 wrapText="1"/>
    </xf>
    <xf numFmtId="172" fontId="7" fillId="0" borderId="13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8.875" defaultRowHeight="12.75"/>
  <cols>
    <col min="1" max="1" width="31.00390625" style="5" customWidth="1"/>
    <col min="2" max="2" width="15.125" style="5" customWidth="1"/>
    <col min="3" max="3" width="14.875" style="5" customWidth="1"/>
    <col min="4" max="4" width="15.125" style="5" customWidth="1"/>
    <col min="5" max="5" width="13.625" style="5" customWidth="1"/>
    <col min="6" max="6" width="13.875" style="5" customWidth="1"/>
    <col min="7" max="7" width="10.00390625" style="5" customWidth="1"/>
    <col min="8" max="8" width="14.00390625" style="5" customWidth="1"/>
    <col min="9" max="9" width="10.125" style="5" customWidth="1"/>
    <col min="10" max="10" width="14.75390625" style="5" customWidth="1"/>
    <col min="11" max="11" width="13.625" style="5" customWidth="1"/>
    <col min="12" max="16384" width="8.875" style="5" customWidth="1"/>
  </cols>
  <sheetData>
    <row r="1" spans="1:11" s="31" customFormat="1" ht="45.75" customHeight="1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30"/>
      <c r="K1" s="30"/>
    </row>
    <row r="2" spans="1:11" ht="15.75">
      <c r="A2" s="6"/>
      <c r="B2" s="6"/>
      <c r="C2" s="6"/>
      <c r="D2" s="6"/>
      <c r="E2" s="6"/>
      <c r="F2" s="6"/>
      <c r="G2" s="6"/>
      <c r="H2" s="6"/>
      <c r="I2" s="6"/>
      <c r="K2" s="23" t="s">
        <v>16</v>
      </c>
    </row>
    <row r="3" spans="1:11" ht="61.5" customHeight="1">
      <c r="A3" s="25" t="s">
        <v>6</v>
      </c>
      <c r="B3" s="25" t="s">
        <v>18</v>
      </c>
      <c r="C3" s="25" t="s">
        <v>22</v>
      </c>
      <c r="D3" s="25" t="s">
        <v>23</v>
      </c>
      <c r="E3" s="24" t="s">
        <v>14</v>
      </c>
      <c r="F3" s="27" t="s">
        <v>19</v>
      </c>
      <c r="G3" s="28"/>
      <c r="H3" s="27" t="s">
        <v>20</v>
      </c>
      <c r="I3" s="28"/>
      <c r="J3" s="24" t="s">
        <v>15</v>
      </c>
      <c r="K3" s="24" t="s">
        <v>21</v>
      </c>
    </row>
    <row r="4" spans="1:11" ht="27" customHeight="1">
      <c r="A4" s="26"/>
      <c r="B4" s="26"/>
      <c r="C4" s="26"/>
      <c r="D4" s="26"/>
      <c r="E4" s="24"/>
      <c r="F4" s="4"/>
      <c r="G4" s="4" t="s">
        <v>10</v>
      </c>
      <c r="H4" s="4"/>
      <c r="I4" s="4" t="s">
        <v>10</v>
      </c>
      <c r="J4" s="24"/>
      <c r="K4" s="24"/>
    </row>
    <row r="5" spans="1:11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8</v>
      </c>
      <c r="G5" s="3">
        <v>9</v>
      </c>
      <c r="H5" s="3">
        <v>10</v>
      </c>
      <c r="I5" s="3">
        <v>11</v>
      </c>
      <c r="J5" s="22">
        <v>12</v>
      </c>
      <c r="K5" s="22">
        <v>13</v>
      </c>
    </row>
    <row r="6" spans="1:11" ht="29.25" customHeight="1">
      <c r="A6" s="7" t="s">
        <v>4</v>
      </c>
      <c r="B6" s="8">
        <f>B8+B11</f>
        <v>646644.1</v>
      </c>
      <c r="C6" s="8">
        <f>C8+C11</f>
        <v>668139</v>
      </c>
      <c r="D6" s="8">
        <f>D8+D11</f>
        <v>799942</v>
      </c>
      <c r="E6" s="8">
        <f>E8+E11</f>
        <v>615179.9</v>
      </c>
      <c r="F6" s="8">
        <f>F8+F11</f>
        <v>-31464.199999999983</v>
      </c>
      <c r="G6" s="9">
        <f>E6/B6</f>
        <v>0.9513423226161037</v>
      </c>
      <c r="H6" s="8">
        <f>H8+H11</f>
        <v>-184762.09999999995</v>
      </c>
      <c r="I6" s="9">
        <f>E6/D6</f>
        <v>0.7690306297206547</v>
      </c>
      <c r="J6" s="8">
        <f>J8+J11</f>
        <v>549494.8</v>
      </c>
      <c r="K6" s="8">
        <f>K8+K11</f>
        <v>533402.8</v>
      </c>
    </row>
    <row r="7" spans="1:11" ht="17.25" customHeight="1">
      <c r="A7" s="10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3" customHeight="1">
      <c r="A8" s="10" t="s">
        <v>1</v>
      </c>
      <c r="B8" s="1">
        <f>B9+B10</f>
        <v>253113.6</v>
      </c>
      <c r="C8" s="1">
        <f>C9+C10</f>
        <v>208174.1</v>
      </c>
      <c r="D8" s="1">
        <f>D9+D10</f>
        <v>266070.9</v>
      </c>
      <c r="E8" s="1">
        <f>E9+E10</f>
        <v>194671</v>
      </c>
      <c r="F8" s="1">
        <f>F9+F10</f>
        <v>-58442.600000000006</v>
      </c>
      <c r="G8" s="11">
        <f>E8/B8</f>
        <v>0.7691052555058282</v>
      </c>
      <c r="H8" s="1">
        <f>H9+H10</f>
        <v>-71399.9</v>
      </c>
      <c r="I8" s="11">
        <f>E8/D8</f>
        <v>0.7316508494540365</v>
      </c>
      <c r="J8" s="1">
        <f>J9+J10</f>
        <v>201900</v>
      </c>
      <c r="K8" s="1">
        <f>K9+K10</f>
        <v>209805</v>
      </c>
    </row>
    <row r="9" spans="1:11" ht="24" customHeight="1">
      <c r="A9" s="12" t="s">
        <v>8</v>
      </c>
      <c r="B9" s="2">
        <v>236006.6</v>
      </c>
      <c r="C9" s="2">
        <v>192301</v>
      </c>
      <c r="D9" s="2">
        <v>245185.4</v>
      </c>
      <c r="E9" s="2">
        <v>183535</v>
      </c>
      <c r="F9" s="2">
        <f>E9-B9</f>
        <v>-52471.600000000006</v>
      </c>
      <c r="G9" s="13">
        <f>E9/B9</f>
        <v>0.7776689295977316</v>
      </c>
      <c r="H9" s="2">
        <f>E9-D9</f>
        <v>-61650.399999999994</v>
      </c>
      <c r="I9" s="13">
        <f>E9/D9</f>
        <v>0.748555990691126</v>
      </c>
      <c r="J9" s="2">
        <v>191164</v>
      </c>
      <c r="K9" s="2">
        <v>199069</v>
      </c>
    </row>
    <row r="10" spans="1:11" ht="23.25" customHeight="1">
      <c r="A10" s="12" t="s">
        <v>9</v>
      </c>
      <c r="B10" s="2">
        <v>17107</v>
      </c>
      <c r="C10" s="2">
        <v>15873.1</v>
      </c>
      <c r="D10" s="2">
        <v>20885.5</v>
      </c>
      <c r="E10" s="2">
        <v>11136</v>
      </c>
      <c r="F10" s="2">
        <f>E10-B10</f>
        <v>-5971</v>
      </c>
      <c r="G10" s="13">
        <f>E10/B10</f>
        <v>0.6509615946688491</v>
      </c>
      <c r="H10" s="2">
        <f>E10-D10</f>
        <v>-9749.5</v>
      </c>
      <c r="I10" s="13">
        <f>E10/D10</f>
        <v>0.5331928850159201</v>
      </c>
      <c r="J10" s="2">
        <v>10736</v>
      </c>
      <c r="K10" s="2">
        <v>10736</v>
      </c>
    </row>
    <row r="11" spans="1:11" ht="24" customHeight="1">
      <c r="A11" s="10" t="s">
        <v>13</v>
      </c>
      <c r="B11" s="1">
        <v>393530.5</v>
      </c>
      <c r="C11" s="1">
        <v>459964.9</v>
      </c>
      <c r="D11" s="1">
        <v>533871.1</v>
      </c>
      <c r="E11" s="1">
        <v>420508.9</v>
      </c>
      <c r="F11" s="2">
        <f>E11-B11</f>
        <v>26978.400000000023</v>
      </c>
      <c r="G11" s="11">
        <f>E11/B11</f>
        <v>1.0685547880024548</v>
      </c>
      <c r="H11" s="1">
        <f>E11-D11</f>
        <v>-113362.19999999995</v>
      </c>
      <c r="I11" s="13">
        <f>E11/D11</f>
        <v>0.7876599800963192</v>
      </c>
      <c r="J11" s="1">
        <v>347594.8</v>
      </c>
      <c r="K11" s="1">
        <v>323597.8</v>
      </c>
    </row>
    <row r="12" spans="1:11" ht="21.75" customHeight="1">
      <c r="A12" s="10" t="s">
        <v>7</v>
      </c>
      <c r="B12" s="1"/>
      <c r="C12" s="1"/>
      <c r="D12" s="1"/>
      <c r="E12" s="1"/>
      <c r="F12" s="2"/>
      <c r="G12" s="9"/>
      <c r="H12" s="1"/>
      <c r="I12" s="1"/>
      <c r="J12" s="1"/>
      <c r="K12" s="1"/>
    </row>
    <row r="13" spans="1:11" ht="51" customHeight="1">
      <c r="A13" s="12" t="s">
        <v>2</v>
      </c>
      <c r="B13" s="2">
        <v>71728</v>
      </c>
      <c r="C13" s="2">
        <v>71728</v>
      </c>
      <c r="D13" s="14">
        <v>71728</v>
      </c>
      <c r="E13" s="2">
        <v>97353</v>
      </c>
      <c r="F13" s="2">
        <f>E13-B13</f>
        <v>25625</v>
      </c>
      <c r="G13" s="13">
        <f>E13/B13</f>
        <v>1.3572523979478028</v>
      </c>
      <c r="H13" s="2">
        <f>E13-D13</f>
        <v>25625</v>
      </c>
      <c r="I13" s="13">
        <f>E13/D13</f>
        <v>1.3572523979478028</v>
      </c>
      <c r="J13" s="2">
        <v>73810</v>
      </c>
      <c r="K13" s="2">
        <v>63030</v>
      </c>
    </row>
    <row r="14" spans="1:11" ht="62.25" customHeight="1">
      <c r="A14" s="12" t="s">
        <v>11</v>
      </c>
      <c r="B14" s="2">
        <v>2000</v>
      </c>
      <c r="C14" s="2">
        <v>18000</v>
      </c>
      <c r="D14" s="2">
        <v>18000</v>
      </c>
      <c r="E14" s="15"/>
      <c r="F14" s="2">
        <f>E14-B14</f>
        <v>-2000</v>
      </c>
      <c r="G14" s="13">
        <f>E14/B14</f>
        <v>0</v>
      </c>
      <c r="H14" s="2">
        <f>E14-D14</f>
        <v>-18000</v>
      </c>
      <c r="I14" s="13">
        <f>E14/D14</f>
        <v>0</v>
      </c>
      <c r="J14" s="15"/>
      <c r="K14" s="15"/>
    </row>
    <row r="15" spans="1:11" ht="27.75" customHeight="1">
      <c r="A15" s="16" t="s">
        <v>3</v>
      </c>
      <c r="B15" s="8">
        <f>B6</f>
        <v>646644.1</v>
      </c>
      <c r="C15" s="8">
        <v>662782.2</v>
      </c>
      <c r="D15" s="8">
        <v>813611.5</v>
      </c>
      <c r="E15" s="8">
        <f>E6</f>
        <v>615179.9</v>
      </c>
      <c r="F15" s="17">
        <f>E15-B15</f>
        <v>-31464.199999999953</v>
      </c>
      <c r="G15" s="9">
        <f>E15/B15</f>
        <v>0.9513423226161037</v>
      </c>
      <c r="H15" s="8">
        <f>E15-D15</f>
        <v>-198431.59999999998</v>
      </c>
      <c r="I15" s="9">
        <f>E15/D15</f>
        <v>0.7561101336448661</v>
      </c>
      <c r="J15" s="8">
        <f>J6</f>
        <v>549494.8</v>
      </c>
      <c r="K15" s="8">
        <f>K6</f>
        <v>533402.8</v>
      </c>
    </row>
    <row r="16" spans="1:11" ht="24" customHeight="1">
      <c r="A16" s="7" t="s">
        <v>5</v>
      </c>
      <c r="B16" s="8">
        <f>B6-B15</f>
        <v>0</v>
      </c>
      <c r="C16" s="8">
        <f>C6-C15</f>
        <v>5356.800000000047</v>
      </c>
      <c r="D16" s="8">
        <f>D6-D15</f>
        <v>-13669.5</v>
      </c>
      <c r="E16" s="8">
        <f>E6-E15</f>
        <v>0</v>
      </c>
      <c r="F16" s="8">
        <f>E16-B16</f>
        <v>0</v>
      </c>
      <c r="G16" s="9"/>
      <c r="H16" s="8">
        <f>H6-H15</f>
        <v>13669.50000000003</v>
      </c>
      <c r="I16" s="8"/>
      <c r="J16" s="8">
        <f>J6-J15</f>
        <v>0</v>
      </c>
      <c r="K16" s="8">
        <f>K6-K15</f>
        <v>0</v>
      </c>
    </row>
    <row r="17" spans="1:11" ht="63.75" customHeight="1">
      <c r="A17" s="18" t="s">
        <v>12</v>
      </c>
      <c r="B17" s="11">
        <f>-B16/B8</f>
        <v>0</v>
      </c>
      <c r="C17" s="11">
        <f>-C16/C8</f>
        <v>-0.025732307717434812</v>
      </c>
      <c r="D17" s="11">
        <f>-D16/D8</f>
        <v>0.05137540407462823</v>
      </c>
      <c r="E17" s="11">
        <f>-E16/E8</f>
        <v>0</v>
      </c>
      <c r="F17" s="1"/>
      <c r="G17" s="1"/>
      <c r="H17" s="1"/>
      <c r="I17" s="1"/>
      <c r="J17" s="11">
        <f>-J16/J8</f>
        <v>0</v>
      </c>
      <c r="K17" s="11">
        <f>-K16/K8</f>
        <v>0</v>
      </c>
    </row>
    <row r="18" ht="12.75">
      <c r="A18" s="19"/>
    </row>
    <row r="19" spans="1:8" ht="12.75">
      <c r="A19" s="19"/>
      <c r="E19" s="20"/>
      <c r="F19" s="20"/>
      <c r="G19" s="20"/>
      <c r="H19" s="20"/>
    </row>
    <row r="20" spans="5:8" ht="12.75">
      <c r="E20" s="20"/>
      <c r="F20" s="20"/>
      <c r="G20" s="20"/>
      <c r="H20" s="21"/>
    </row>
    <row r="21" spans="5:8" ht="12.75">
      <c r="E21" s="20"/>
      <c r="F21" s="20"/>
      <c r="G21" s="20"/>
      <c r="H21" s="20"/>
    </row>
    <row r="22" spans="5:8" ht="12.75">
      <c r="E22" s="20"/>
      <c r="F22" s="20"/>
      <c r="G22" s="20"/>
      <c r="H22" s="20"/>
    </row>
    <row r="23" spans="5:8" ht="12.75">
      <c r="E23" s="20"/>
      <c r="F23" s="20"/>
      <c r="G23" s="20"/>
      <c r="H23" s="20"/>
    </row>
  </sheetData>
  <sheetProtection/>
  <mergeCells count="10">
    <mergeCell ref="J3:J4"/>
    <mergeCell ref="K3:K4"/>
    <mergeCell ref="A1:K1"/>
    <mergeCell ref="B3:B4"/>
    <mergeCell ref="E3:E4"/>
    <mergeCell ref="A3:A4"/>
    <mergeCell ref="H3:I3"/>
    <mergeCell ref="F3:G3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2016-12-13T06:02:45Z</cp:lastPrinted>
  <dcterms:created xsi:type="dcterms:W3CDTF">2008-09-24T09:20:03Z</dcterms:created>
  <dcterms:modified xsi:type="dcterms:W3CDTF">2017-11-15T00:41:57Z</dcterms:modified>
  <cp:category/>
  <cp:version/>
  <cp:contentType/>
  <cp:contentStatus/>
</cp:coreProperties>
</file>