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2" sheetId="2" r:id="rId1"/>
    <sheet name="Лист3" sheetId="3" r:id="rId2"/>
  </sheets>
  <definedNames>
    <definedName name="_xlnm.Print_Area" localSheetId="0">Лист2!$A$2:$I$17</definedName>
  </definedNames>
  <calcPr calcId="125725"/>
</workbook>
</file>

<file path=xl/calcChain.xml><?xml version="1.0" encoding="utf-8"?>
<calcChain xmlns="http://schemas.openxmlformats.org/spreadsheetml/2006/main">
  <c r="H16" i="2"/>
  <c r="H6" l="1"/>
  <c r="I6" s="1"/>
  <c r="I8"/>
  <c r="I9"/>
  <c r="I10"/>
  <c r="I11"/>
  <c r="I12"/>
  <c r="I13"/>
  <c r="I14"/>
  <c r="I15"/>
  <c r="G8"/>
  <c r="G9"/>
  <c r="G10"/>
  <c r="G11"/>
  <c r="G12"/>
  <c r="G13"/>
  <c r="G14"/>
  <c r="G15"/>
  <c r="G16"/>
  <c r="G6"/>
  <c r="E8"/>
  <c r="E9"/>
  <c r="E10"/>
  <c r="E11"/>
  <c r="E12"/>
  <c r="E13"/>
  <c r="E14"/>
  <c r="E15"/>
  <c r="E16"/>
  <c r="E6"/>
  <c r="F6"/>
  <c r="D6"/>
  <c r="C6"/>
  <c r="I16" l="1"/>
</calcChain>
</file>

<file path=xl/sharedStrings.xml><?xml version="1.0" encoding="utf-8"?>
<sst xmlns="http://schemas.openxmlformats.org/spreadsheetml/2006/main" count="23" uniqueCount="21">
  <si>
    <t>№ п/п</t>
  </si>
  <si>
    <t>Наименования непрограммных направлений деятельности</t>
  </si>
  <si>
    <t>Расходы на непрограммную деятельность</t>
  </si>
  <si>
    <t>из них:</t>
  </si>
  <si>
    <t>Функционирование высшего должностного лица субъекта РФ и муниципального образования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</si>
  <si>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</si>
  <si>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</si>
  <si>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 фонды</t>
  </si>
  <si>
    <t>Пенсионное обеспечение</t>
  </si>
  <si>
    <t>Социальное обеспечение населения</t>
  </si>
  <si>
    <t>Периодическая печать и издательства</t>
  </si>
  <si>
    <t>Межбюджетные трансферты из бюджета Забайкальского края</t>
  </si>
  <si>
    <t xml:space="preserve">2020 год </t>
  </si>
  <si>
    <t xml:space="preserve">2021 год </t>
  </si>
  <si>
    <t xml:space="preserve">2022 год </t>
  </si>
  <si>
    <t>% к пред. году</t>
  </si>
  <si>
    <t>Сведения о бюджетных ассигнованиях по непрограммным направлениям деятельности</t>
  </si>
  <si>
    <t>Выполнение других обязательств государства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</si>
  <si>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</si>
  <si>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 xml:space="preserve">2019 год </t>
  </si>
  <si>
    <t>Приложение №6 к пояснительной записке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</si>
</sst>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0" fontId="1" fillId="0" borderId="6" xfId="0" applyFont="1" applyBorder="1" applyAlignment="1">
      <alignment horizontal="center" wrapText="1" shrinkToFit="1"/>
    </xf>
    <xf numFmtId="0" fontId="1" fillId="0" borderId="7" xfId="0" applyFont="1" applyFill="1" applyBorder="1" applyAlignment="1">
      <alignment horizontal="center" wrapText="1" shrinkToFit="1"/>
    </xf>
    <xf numFmtId="0" fontId="1" fillId="0" borderId="8" xfId="0" applyFont="1" applyBorder="1" applyAlignment="1">
      <alignment wrapText="1" shrinkToFit="1"/>
    </xf>
    <xf numFmtId="0" fontId="1" fillId="0" borderId="9" xfId="0" applyFont="1" applyFill="1" applyBorder="1" applyAlignment="1">
      <alignment wrapText="1" shrinkToFit="1"/>
    </xf>
    <xf numFmtId="0" fontId="1" fillId="0" borderId="9" xfId="0" applyFont="1" applyBorder="1" applyAlignment="1">
      <alignment wrapText="1" shrinkToFit="1"/>
    </xf>
    <xf numFmtId="2" fontId="1" fillId="0" borderId="4" xfId="0" applyNumberFormat="1" applyFont="1" applyBorder="1"/>
    <xf numFmtId="0" fontId="1" fillId="0" borderId="5" xfId="0" applyFont="1" applyBorder="1" applyAlignment="1">
      <alignment wrapText="1" shrinkToFit="1"/>
    </xf>
    <xf numFmtId="0" fontId="2" fillId="0" borderId="5" xfId="0" applyFont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10" xfId="0" applyFont="1" applyBorder="1" applyAlignment="1">
      <alignment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4" xfId="0" applyFont="1" applyBorder="1"/>
    <xf numFmtId="164" fontId="1" fillId="0" borderId="4" xfId="0" applyNumberFormat="1" applyFont="1" applyBorder="1"/>
    <xf numFmtId="0" fontId="3" fillId="0" borderId="0" xfId="0" applyFont="1" applyFill="1" applyAlignment="1">
      <alignment horizontal="left" wrapText="1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tabSelected="1" topLeftCell="A2" workbookViewId="0">
      <selection activeCell="H17" sqref="H17"/>
    </sheetView>
  </sheetViews>
  <sheetFormatPr defaultRowHeight="15"/>
  <cols>
    <col min="1" max="1" width="8" customWidth="1"/>
    <col min="2" max="2" width="43.28515625" customWidth="1"/>
    <col min="3" max="3" width="13.140625" customWidth="1"/>
    <col min="4" max="4" width="11.7109375" customWidth="1"/>
    <col min="5" max="5" width="12" customWidth="1"/>
    <col min="6" max="6" width="11.28515625" customWidth="1"/>
    <col min="7" max="7" width="11.85546875" customWidth="1"/>
    <col min="8" max="8" width="10.7109375" customWidth="1"/>
    <col min="9" max="9" width="10.28515625" customWidth="1"/>
  </cols>
  <sheetData>
    <row r="2" spans="1:12" ht="30" customHeight="1">
      <c r="G2" s="18" t="s">
        <v>20</v>
      </c>
      <c r="H2" s="18"/>
      <c r="I2" s="18"/>
      <c r="J2" s="19"/>
      <c r="K2" s="19"/>
      <c r="L2" s="19"/>
    </row>
    <row r="3" spans="1:12" ht="32.25" customHeight="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4"/>
      <c r="K3" s="4"/>
      <c r="L3" s="4"/>
    </row>
    <row r="4" spans="1:12" ht="15.75" thickBot="1"/>
    <row r="5" spans="1:12" ht="57" thickBot="1">
      <c r="A5" s="1" t="s">
        <v>0</v>
      </c>
      <c r="B5" s="2" t="s">
        <v>1</v>
      </c>
      <c r="C5" s="15" t="s">
        <v>19</v>
      </c>
      <c r="D5" s="8" t="s">
        <v>12</v>
      </c>
      <c r="E5" s="9" t="s">
        <v>15</v>
      </c>
      <c r="F5" s="8" t="s">
        <v>13</v>
      </c>
      <c r="G5" s="9" t="s">
        <v>15</v>
      </c>
      <c r="H5" s="8" t="s">
        <v>14</v>
      </c>
      <c r="I5" s="7" t="s">
        <v>15</v>
      </c>
    </row>
    <row r="6" spans="1:12" ht="38.25" thickBot="1">
      <c r="A6" s="3"/>
      <c r="B6" s="11" t="s">
        <v>2</v>
      </c>
      <c r="C6" s="17">
        <f>C8+C9+C10+C11+C12+C13+C14+C15+C16+C17</f>
        <v>71629.8</v>
      </c>
      <c r="D6" s="17">
        <f>D8+D9+D10+D11+D12+D13+D14+D15+D16+D17</f>
        <v>11992.4</v>
      </c>
      <c r="E6" s="10">
        <f>D6/C6*100</f>
        <v>16.742193891369233</v>
      </c>
      <c r="F6" s="17">
        <f>F8+F9+F10+F11+F12+F13+F14+F15+F16</f>
        <v>10183</v>
      </c>
      <c r="G6" s="10">
        <f>F6/D6*100</f>
        <v>84.912111003635644</v>
      </c>
      <c r="H6" s="17">
        <f>H8+H9+H10+H11+H12+H13+H14+H15+H16</f>
        <v>10177.700000000001</v>
      </c>
      <c r="I6" s="10">
        <f>H6/F6*100</f>
        <v>99.947952469802615</v>
      </c>
    </row>
    <row r="7" spans="1:12" ht="19.5" thickBot="1">
      <c r="A7" s="3"/>
      <c r="B7" s="12" t="s">
        <v>3</v>
      </c>
      <c r="C7" s="17"/>
      <c r="D7" s="17"/>
      <c r="E7" s="10"/>
      <c r="F7" s="17"/>
      <c r="G7" s="10"/>
      <c r="H7" s="17"/>
      <c r="I7" s="10"/>
    </row>
    <row r="8" spans="1:12" ht="57" thickBot="1">
      <c r="A8" s="3">
        <v>1</v>
      </c>
      <c r="B8" s="11" t="s">
        <v>4</v>
      </c>
      <c r="C8" s="17">
        <v>2282.3000000000002</v>
      </c>
      <c r="D8" s="17">
        <v>2282.3000000000002</v>
      </c>
      <c r="E8" s="10">
        <f t="shared" ref="E8:E16" si="0">D8/C8*100</f>
        <v>100</v>
      </c>
      <c r="F8" s="17">
        <v>2145.3000000000002</v>
      </c>
      <c r="G8" s="10">
        <f t="shared" ref="G8:G16" si="1">F8/D8*100</f>
        <v>93.997283442141693</v>
      </c>
      <c r="H8" s="17">
        <v>2055</v>
      </c>
      <c r="I8" s="10">
        <f t="shared" ref="I8:I16" si="2">H8/F8*100</f>
        <v>95.790798489721709</v>
      </c>
    </row>
    <row r="9" spans="1:12" ht="113.25" thickBot="1">
      <c r="A9" s="3">
        <v>2</v>
      </c>
      <c r="B9" s="11" t="s">
        <v>5</v>
      </c>
      <c r="C9" s="17">
        <v>563</v>
      </c>
      <c r="D9" s="17">
        <v>530</v>
      </c>
      <c r="E9" s="10">
        <f t="shared" si="0"/>
        <v>94.138543516873881</v>
      </c>
      <c r="F9" s="17">
        <v>498.2</v>
      </c>
      <c r="G9" s="10">
        <f t="shared" si="1"/>
        <v>94</v>
      </c>
      <c r="H9" s="17">
        <v>477.8</v>
      </c>
      <c r="I9" s="10">
        <f t="shared" si="2"/>
        <v>95.905258932155775</v>
      </c>
    </row>
    <row r="10" spans="1:12" ht="94.5" thickBot="1">
      <c r="A10" s="3">
        <v>3</v>
      </c>
      <c r="B10" s="11" t="s">
        <v>6</v>
      </c>
      <c r="C10" s="17">
        <v>743.7</v>
      </c>
      <c r="D10" s="17">
        <v>743.7</v>
      </c>
      <c r="E10" s="10">
        <f t="shared" si="0"/>
        <v>100</v>
      </c>
      <c r="F10" s="17">
        <v>699</v>
      </c>
      <c r="G10" s="10">
        <f t="shared" si="1"/>
        <v>93.989511899959652</v>
      </c>
      <c r="H10" s="17">
        <v>670</v>
      </c>
      <c r="I10" s="10">
        <f t="shared" si="2"/>
        <v>95.851216022889844</v>
      </c>
    </row>
    <row r="11" spans="1:12" ht="19.5" thickBot="1">
      <c r="A11" s="3">
        <v>4</v>
      </c>
      <c r="B11" s="11" t="s">
        <v>7</v>
      </c>
      <c r="C11" s="17">
        <v>1299</v>
      </c>
      <c r="D11" s="17">
        <v>2000</v>
      </c>
      <c r="E11" s="10">
        <f t="shared" si="0"/>
        <v>153.96458814472672</v>
      </c>
      <c r="F11" s="17">
        <v>1005.4</v>
      </c>
      <c r="G11" s="10">
        <f t="shared" si="1"/>
        <v>50.27</v>
      </c>
      <c r="H11" s="17">
        <v>1205.0999999999999</v>
      </c>
      <c r="I11" s="10">
        <f t="shared" si="2"/>
        <v>119.86274119753331</v>
      </c>
    </row>
    <row r="12" spans="1:12" ht="19.5" thickBot="1">
      <c r="A12" s="3">
        <v>5</v>
      </c>
      <c r="B12" s="11" t="s">
        <v>8</v>
      </c>
      <c r="C12" s="17">
        <v>1494.9</v>
      </c>
      <c r="D12" s="17">
        <v>1494.9</v>
      </c>
      <c r="E12" s="10">
        <f t="shared" si="0"/>
        <v>100</v>
      </c>
      <c r="F12" s="17">
        <v>1494.9</v>
      </c>
      <c r="G12" s="10">
        <f t="shared" si="1"/>
        <v>100</v>
      </c>
      <c r="H12" s="17">
        <v>1494.9</v>
      </c>
      <c r="I12" s="10">
        <f t="shared" si="2"/>
        <v>100</v>
      </c>
    </row>
    <row r="13" spans="1:12" ht="38.25" thickBot="1">
      <c r="A13" s="3">
        <v>6</v>
      </c>
      <c r="B13" s="11" t="s">
        <v>9</v>
      </c>
      <c r="C13" s="17">
        <v>7.5</v>
      </c>
      <c r="D13" s="17">
        <v>7.6</v>
      </c>
      <c r="E13" s="10">
        <f t="shared" si="0"/>
        <v>101.33333333333331</v>
      </c>
      <c r="F13" s="17">
        <v>7.6</v>
      </c>
      <c r="G13" s="10">
        <f t="shared" si="1"/>
        <v>100</v>
      </c>
      <c r="H13" s="17">
        <v>7.6</v>
      </c>
      <c r="I13" s="10">
        <f t="shared" si="2"/>
        <v>100</v>
      </c>
    </row>
    <row r="14" spans="1:12" ht="38.25" thickBot="1">
      <c r="A14" s="3"/>
      <c r="B14" s="11" t="s">
        <v>17</v>
      </c>
      <c r="C14" s="17">
        <v>634.20000000000005</v>
      </c>
      <c r="D14" s="17">
        <v>79</v>
      </c>
      <c r="E14" s="10">
        <f t="shared" si="0"/>
        <v>12.456638284452854</v>
      </c>
      <c r="F14" s="17">
        <v>79</v>
      </c>
      <c r="G14" s="10">
        <f t="shared" si="1"/>
        <v>100</v>
      </c>
      <c r="H14" s="17">
        <v>79</v>
      </c>
      <c r="I14" s="10">
        <f t="shared" si="2"/>
        <v>100</v>
      </c>
    </row>
    <row r="15" spans="1:12" ht="38.25" thickBot="1">
      <c r="A15" s="3">
        <v>7</v>
      </c>
      <c r="B15" s="11" t="s">
        <v>10</v>
      </c>
      <c r="C15" s="17">
        <v>1500</v>
      </c>
      <c r="D15" s="17">
        <v>1500</v>
      </c>
      <c r="E15" s="10">
        <f t="shared" si="0"/>
        <v>100</v>
      </c>
      <c r="F15" s="17">
        <v>1400</v>
      </c>
      <c r="G15" s="10">
        <f t="shared" si="1"/>
        <v>93.333333333333329</v>
      </c>
      <c r="H15" s="17">
        <v>1300</v>
      </c>
      <c r="I15" s="10">
        <f t="shared" si="2"/>
        <v>92.857142857142861</v>
      </c>
    </row>
    <row r="16" spans="1:12" ht="38.25" thickBot="1">
      <c r="A16" s="5">
        <v>8</v>
      </c>
      <c r="B16" s="13" t="s">
        <v>11</v>
      </c>
      <c r="C16" s="17">
        <v>60697.1</v>
      </c>
      <c r="D16" s="17">
        <v>3354.9</v>
      </c>
      <c r="E16" s="10">
        <f t="shared" si="0"/>
        <v>5.5272821930537051</v>
      </c>
      <c r="F16" s="17">
        <v>2853.6</v>
      </c>
      <c r="G16" s="10">
        <f t="shared" si="1"/>
        <v>85.057676830904043</v>
      </c>
      <c r="H16" s="17">
        <f>4.8+604.2+111+2168.3</f>
        <v>2888.3</v>
      </c>
      <c r="I16" s="10">
        <f t="shared" si="2"/>
        <v>101.21600784973369</v>
      </c>
    </row>
    <row r="17" spans="1:9" ht="111.75" customHeight="1" thickBot="1">
      <c r="A17" s="6">
        <v>9</v>
      </c>
      <c r="B17" s="14" t="s">
        <v>18</v>
      </c>
      <c r="C17" s="17">
        <v>2408.1</v>
      </c>
      <c r="D17" s="17"/>
      <c r="E17" s="10"/>
      <c r="F17" s="17"/>
      <c r="G17" s="16"/>
      <c r="H17" s="17"/>
      <c r="I17" s="16"/>
    </row>
  </sheetData>
  <mergeCells count="3">
    <mergeCell ref="G2:I2"/>
    <mergeCell ref="J2:L2"/>
    <mergeCell ref="A3:I3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2019-11-13T10:26:06Z</cp:lastPrinted>
  <dcterms:created xsi:type="dcterms:W3CDTF">2019-11-13T08:53:17Z</dcterms:created>
  <dcterms:modified xsi:type="dcterms:W3CDTF">2019-11-14T01:24:47Z</dcterms:modified>
</cp:coreProperties>
</file>