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450" tabRatio="599" activeTab="0"/>
  </bookViews>
  <sheets>
    <sheet name="район 0 чте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<sst xmlns="http://schemas.openxmlformats.org/spreadsheetml/2006/main" count="80" uniqueCount="78">
  <si>
    <t>2  00  00000  00  0000  000</t>
  </si>
  <si>
    <t>БЕЗВОЗМЕЗДНЫЕ ПОСТУПЛЕНИЯ</t>
  </si>
  <si>
    <t>2  02  00000  00  0000  000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</si>
  <si>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</si>
  <si>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</si>
  <si>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Код бюджетной классификации Российской Федерации</t>
  </si>
  <si>
    <t>Наименование доходов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</si>
  <si>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</si>
  <si>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</si>
  <si>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
</t>
  </si>
  <si>
    <t xml:space="preserve">Субвенции бюджетам бюджетной системы Российской Федерации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</si>
  <si>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</si>
  <si>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Дотации бюджетам муниципальных районов на выравнивание бюджетной обеспеченности
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</si>
  <si>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 родителю</t>
  </si>
  <si>
    <t>субвенции бюджетам муниципальных районов на предоставление дотаций бюджетам поселений на выравнивание бюджетной обеспеченности в соответствии с Законом Забайкальского края от 20 декабря 2011 года № 608-ЗЗК</t>
  </si>
  <si>
    <t>2  02  10000  00  0000  150</t>
  </si>
  <si>
    <t>2  02  15001  05  0000  150</t>
  </si>
  <si>
    <t>2 02 20000  00  0000 150</t>
  </si>
  <si>
    <t>2  02  29999  05  0000  150</t>
  </si>
  <si>
    <t>2  02  30000  00  0000  150</t>
  </si>
  <si>
    <t>2  02  30024  05  0000  150</t>
  </si>
  <si>
    <t>2  02  30027  05  0000  150</t>
  </si>
  <si>
    <t xml:space="preserve">субсидий бюджетам муниципальных районов и городских округов на реализацию Закона Забайкальского края от 11 июля 2013 года № 858-ЗЗК "Об отдельных вопросах в сфере 
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
</t>
  </si>
  <si>
    <t xml:space="preserve">Распределение субвенций бюджетам муниципальных районов 
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
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
</t>
  </si>
  <si>
    <r>
      <t>единых субвенций бюджетам муниципальных районов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
с Законом Забайкальского края от 20 декабря 2011 года № 608-ЗЗК "О межбюджетных отношениях 
в Забайкальском крае"  (</t>
    </r>
    <r>
      <rPr>
        <b/>
        <i/>
        <sz val="12"/>
        <rFont val="Arial Cyr"/>
        <family val="0"/>
      </rPr>
      <t>единая субвенция в сфере социальной защиты населения)</t>
    </r>
  </si>
  <si>
    <r>
      <t xml:space="preserve">единых субвенций бюджетам муниципальных районов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
с Законом Забайкальского края от 20 декабря 2011 года № 608-ЗЗК "О межбюджетных отношениях 
в Забайкальском крае"  </t>
    </r>
    <r>
      <rPr>
        <b/>
        <i/>
        <sz val="12"/>
        <rFont val="Arial Cyr"/>
        <family val="0"/>
      </rPr>
      <t>(единая субвенция в сфере образования)</t>
    </r>
  </si>
  <si>
    <r>
      <t xml:space="preserve">единых субвенций бюджетам муниципальных районов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
с Законом Забайкальского края от 20 декабря 2011 года № 608-ЗЗК "О межбюджетных отношениях 
в Забайкальском крае"  </t>
    </r>
    <r>
      <rPr>
        <b/>
        <i/>
        <sz val="12"/>
        <rFont val="Arial Cyr"/>
        <family val="0"/>
      </rPr>
      <t>(единая субвенция в сфере госу-
дарственного управления)</t>
    </r>
  </si>
  <si>
    <t xml:space="preserve">субвенций бюджетам муниципальных районов и городских округов для осуществления отдельных государственных полномочий в сфере труда в соответствии с Законом Забайкальского края от 29 декабря 2008 года № 100-ЗЗК "О наделении органов местного самоуправления муниципальных районов и городских округов отдельными государственными полномочиями в сфере труда" 
</t>
  </si>
  <si>
    <t xml:space="preserve">субвенций бюджетам муниципальных районов, городских округов, отдельных поселений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в соответствии с Законом Забайкальского края от 4 июня 2009 года № 191-ЗЗК "Об организации деятельности административных комиссий и о наделении органов местного самоуправления муниципальных районов, городских округов, отдельных поселений государственным полномочием по созданию административных комиссий в Забайкальском крае" 
</t>
  </si>
  <si>
    <r>
      <t xml:space="preserve">субвенции бюджетам муниципальных районов 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обеспечене дополнительного образования детей в муниципальных общеобразовательных организациях в соответствии с Законом Забайкальского края от 11 июля 2013 № 858-ЗЗК "Об отдельных вопросах в сфере образования" </t>
    </r>
    <r>
      <rPr>
        <b/>
        <i/>
        <sz val="12"/>
        <rFont val="Arial Cyr"/>
        <family val="0"/>
      </rPr>
      <t>(дошкольное образование)</t>
    </r>
  </si>
  <si>
    <r>
      <t xml:space="preserve">субвенции бюджетам муниципальных районов 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обеспечене дополнительного образования детей в муниципальных общеобразовательных организациях в соответствии с Законом Забайкальского края от 11 июля 2013 № 858-ЗЗК "Об отдельных вопросах в сфере образования" </t>
    </r>
    <r>
      <rPr>
        <b/>
        <i/>
        <sz val="12"/>
        <rFont val="Arial Cyr"/>
        <family val="0"/>
      </rPr>
      <t>(общее образование)</t>
    </r>
  </si>
  <si>
    <t xml:space="preserve">субвенций бюджетам муниципальных районов и городских округов на обеспечение льготным питанием отдельных категорий обучающихся в соответствии с Законом Забайкальского края от 25 декабря 2008 года № 88-ЗЗК "Об обеспечении льготным питанием отдельных категорий обучающихся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льготным питанием детей из малоимущих семей, обучающихся в муниципальных общеобразовательных организациях Забайкальского края" 
</t>
  </si>
  <si>
    <t xml:space="preserve">субвенций бюджетам муниципальных районов и городских округов на осуществление государственного полномочия 
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осударственным полномочием по организации и осуществлению деятельности по опеке и попечительству над несовершеннолетними" 
</t>
  </si>
  <si>
    <r>
      <t xml:space="preserve">субвенций бюджетам муниципальных районов и городских округов на осуществление государственного полномочия 
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
в соответствии с Законом Забайкальского края от 6 мая 2013 года № 816-ЗЗК "О наделении органов местного самоуправления муниципальных районов и городских округов Забайкальского края отдельным государственным 
полномочием по организации социальной поддержки отдельных категорий граждан путем обеспечения льготного проезда на городском и пригородном 
пассажирском транспорте общего пользования (кроме воздушного и железнодорожного)" </t>
    </r>
    <r>
      <rPr>
        <b/>
        <i/>
        <sz val="12"/>
        <rFont val="Arial Cyr"/>
        <family val="0"/>
      </rPr>
      <t>(на организацию со-циальной поддержки отдельных катего-рий граждан путем обеспечения льгот-ного проезда на го-родском и приго-родном пассажир-ском транспорте общего пользования (кроме воздушного и железнодорожного))</t>
    </r>
    <r>
      <rPr>
        <i/>
        <sz val="12"/>
        <rFont val="Arial Cyr"/>
        <family val="0"/>
      </rPr>
      <t xml:space="preserve">
</t>
    </r>
  </si>
  <si>
    <r>
      <t xml:space="preserve">субвенций бюджетам муниципальных районов и городских округов на осуществление государственного полномочия 
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
в соответствии с Законом Забайкальского края от 6 мая 2013 года № 816-ЗЗК "О наделении органов местного самоуправления муниципальных районов и городских округов Забайкальского края отдельным государственным 
полномочием по организации социальной поддержки отдельных категорий граждан путем обеспечения льготного проезда на городском и пригородном 
пассажирском транспорте общего пользования (кроме воздушного и железнодорожного)" </t>
    </r>
    <r>
      <rPr>
        <b/>
        <i/>
        <sz val="12"/>
        <rFont val="Arial Cyr"/>
        <family val="0"/>
      </rPr>
      <t>(на администрирование)</t>
    </r>
    <r>
      <rPr>
        <i/>
        <sz val="12"/>
        <rFont val="Arial Cyr"/>
        <family val="0"/>
      </rPr>
      <t xml:space="preserve">
</t>
    </r>
  </si>
  <si>
    <t xml:space="preserve">субвенций бюджетам муниципальных районов и городских округов на приобретение (строительство) жилых омещений 
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родителей, 
в соответствии с Законом Забайкальского края от 15 ноября 2013 года № 880-ЗЗК "О наделении органов местного самоуправления муниципальных районов и городских округов Забайкальского края отдельным государственным полномочием по финансовому обеспечению исполнения вступивших в законную силу судебных постановлений 
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родителей"
</t>
  </si>
  <si>
    <t xml:space="preserve">субвенций бюджетам муниципальных районов и городских округов на обеспечение отдыха, организацию и обеспечение
оздоровления детей в каникулярное время в муниципальных организациях отдыха детей и их оздоровления в соответствии с Законом Забайкальского края от 25 декабря № 1676-ЗЗК "О наделении органов местного самоуправления муниципальных районов и городских округов Забайкальского края отдельными государственными полномочиями по обеспечению отдыха, организации и обеспечению оздоровления детей в каникулярное время" 
</t>
  </si>
  <si>
    <t xml:space="preserve">субвенций бюджетам муниципальных районов и городских округов на предоставление компенсации части платы, 
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в соответствии с Законом Забайкальского края от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</si>
  <si>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</si>
  <si>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</si>
  <si>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</si>
  <si>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</si>
  <si>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</si>
  <si>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</si>
  <si>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№4 к пояснительной записке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</si>
  <si>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</si>
  <si>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</si>
  <si>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</si>
  <si>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</si>
  <si>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</si>
  <si>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</si>
  <si>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бюджета Забайкальского края бюджетам муниципальных районов на модернизацию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</si>
  <si>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</si>
  <si>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2 02 45303 05 0000 150</t>
  </si>
  <si>
    <t>Межбюджетные трансферты бюджетам муниципальныз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</si>
  <si>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2 02 45505 05 0000 150</t>
  </si>
  <si>
    <t xml:space="preserve"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</si>
  <si>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</si>
  <si>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</si>
  <si>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</si>
  <si>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территории</t>
  </si>
  <si>
    <t>2  02  35118  05  0000  150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</si>
  <si>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</si>
  <si>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2  02  35120  05  0000  150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</si>
  <si>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</si>
  <si>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2 02 49999 05 0000 150</t>
  </si>
  <si>
    <t>Прочие межбюджетные трансферты, передаваемые бюджетам муниципальных районов</t>
  </si>
  <si>
    <t xml:space="preserve">Распределение иных межбюджетных трансфертов бюджетам 
муниципальных районов, муниципальных и городских округов на 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
</t>
  </si>
  <si>
    <t>2  02  35469  05  0000  150</t>
  </si>
  <si>
    <t>Субвенции бюджетам муниципальных районов на проведение Всероссийской переписи населения 2020 года</t>
  </si>
  <si>
    <t xml:space="preserve">субсидии,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 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</si>
  <si>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</si>
  <si>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</si>
  <si>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 xml:space="preserve">Распределение субвенций бюджетам муниципальных районов, муниципальных и городских округов на предоставление компенсации 
затрат родителей (законных представителей) детей-инвалидов на обучение 
по основным общеобразовательным программам на дому на 2022 год
</t>
  </si>
  <si>
    <t>Распределение иных межбюджетных трансфертов бюджетам муниципальных районов, муниципальных и городских округов на 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</si>
  <si>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Проект бюджета доходов на 2023 - 2025 годы</t>
  </si>
  <si>
    <t>2  02  19999  05  0000  150</t>
  </si>
  <si>
    <t>Прочие дотации бюджетам муниципальных районов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</si>
</sst>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_р_._-;\-* #,##0.0_р_._-;_-* &quot;-&quot;??_р_._-;_-@_-"/>
    <numFmt numFmtId="186" formatCode="#,##0.00_р_."/>
    <numFmt numFmtId="187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Cyr"/>
      <family val="0"/>
    </font>
    <font>
      <u val="single"/>
      <sz val="12"/>
      <name val="Arial Cyr"/>
      <family val="0"/>
    </font>
    <font>
      <b/>
      <sz val="14"/>
      <name val="Arial"/>
      <family val="2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center" vertical="center" wrapText="1" shrinkToFit="1"/>
    </xf>
    <xf numFmtId="4" fontId="10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 vertical="top"/>
    </xf>
    <xf numFmtId="4" fontId="0" fillId="33" borderId="0" xfId="0" applyNumberFormat="1" applyFont="1" applyFill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G58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" sqref="E6"/>
    </sheetView>
  </sheetViews>
  <sheetFormatPr defaultColWidth="9.00390625" defaultRowHeight="12.75"/>
  <cols>
    <col min="1" max="1" width="30.00390625" style="2" customWidth="1"/>
    <col min="2" max="2" width="70.75390625" style="3" customWidth="1"/>
    <col min="3" max="3" width="20.625" style="7" customWidth="1"/>
    <col min="4" max="4" width="20.375" style="5" customWidth="1"/>
    <col min="5" max="5" width="18.375" style="5" customWidth="1"/>
    <col min="6" max="6" width="14.375" style="5" customWidth="1"/>
    <col min="7" max="7" width="14.25390625" style="5" customWidth="1"/>
    <col min="8" max="16384" width="9.125" style="5" customWidth="1"/>
  </cols>
  <sheetData>
    <row r="2" spans="4:5" ht="41.25" customHeight="1">
      <c r="D2" s="40" t="s">
        <v>44</v>
      </c>
      <c r="E2" s="40"/>
    </row>
    <row r="3" spans="1:3" s="6" customFormat="1" ht="30.75" customHeight="1">
      <c r="A3" s="1"/>
      <c r="B3" s="4" t="s">
        <v>75</v>
      </c>
      <c r="C3" s="7"/>
    </row>
    <row r="4" spans="1:2" ht="28.5" customHeight="1">
      <c r="A4" s="1"/>
      <c r="B4" s="8"/>
    </row>
    <row r="5" spans="1:5" s="16" customFormat="1" ht="50.25" customHeight="1">
      <c r="A5" s="13" t="s">
        <v>5</v>
      </c>
      <c r="B5" s="14" t="s">
        <v>6</v>
      </c>
      <c r="C5" s="15">
        <v>2023</v>
      </c>
      <c r="D5" s="15">
        <v>2024</v>
      </c>
      <c r="E5" s="15">
        <v>2025</v>
      </c>
    </row>
    <row r="6" spans="1:5" s="16" customFormat="1" ht="20.25" customHeight="1">
      <c r="A6" s="17">
        <v>1</v>
      </c>
      <c r="B6" s="18">
        <v>2</v>
      </c>
      <c r="C6" s="19">
        <v>3</v>
      </c>
      <c r="D6" s="19">
        <v>4</v>
      </c>
      <c r="E6" s="19">
        <v>5</v>
      </c>
    </row>
    <row r="7" spans="1:5" s="22" customFormat="1" ht="18">
      <c r="A7" s="20" t="s">
        <v>0</v>
      </c>
      <c r="B7" s="21" t="s">
        <v>1</v>
      </c>
      <c r="C7" s="12">
        <f>C8</f>
        <v>646051500</v>
      </c>
      <c r="D7" s="12">
        <f>D8</f>
        <v>484229600</v>
      </c>
      <c r="E7" s="12">
        <f>E8</f>
        <v>558675800</v>
      </c>
    </row>
    <row r="8" spans="1:7" s="9" customFormat="1" ht="47.25">
      <c r="A8" s="20" t="s">
        <v>2</v>
      </c>
      <c r="B8" s="21" t="s">
        <v>8</v>
      </c>
      <c r="C8" s="12">
        <f>C9+C12+C23+C50</f>
        <v>646051500</v>
      </c>
      <c r="D8" s="12">
        <f>D9+D12+D23+D50</f>
        <v>484229600</v>
      </c>
      <c r="E8" s="12">
        <f>E9+E12+E23+E50</f>
        <v>558675800</v>
      </c>
      <c r="F8" s="23"/>
      <c r="G8" s="23"/>
    </row>
    <row r="9" spans="1:5" s="9" customFormat="1" ht="47.25">
      <c r="A9" s="20" t="s">
        <v>15</v>
      </c>
      <c r="B9" s="21" t="s">
        <v>9</v>
      </c>
      <c r="C9" s="12">
        <f>C10+C11</f>
        <v>122561000</v>
      </c>
      <c r="D9" s="12">
        <f>D10+D11</f>
        <v>86771000</v>
      </c>
      <c r="E9" s="12">
        <f>E10+E11</f>
        <v>70010000</v>
      </c>
    </row>
    <row r="10" spans="1:5" s="9" customFormat="1" ht="45">
      <c r="A10" s="20" t="s">
        <v>16</v>
      </c>
      <c r="B10" s="10" t="s">
        <v>12</v>
      </c>
      <c r="C10" s="31">
        <v>122161000</v>
      </c>
      <c r="D10" s="31">
        <v>86421000</v>
      </c>
      <c r="E10" s="31">
        <v>69610000</v>
      </c>
    </row>
    <row r="11" spans="1:5" s="9" customFormat="1" ht="15.75">
      <c r="A11" s="20" t="s">
        <v>76</v>
      </c>
      <c r="B11" s="10" t="s">
        <v>77</v>
      </c>
      <c r="C11" s="31">
        <v>400000</v>
      </c>
      <c r="D11" s="31">
        <v>350000</v>
      </c>
      <c r="E11" s="31">
        <v>400000</v>
      </c>
    </row>
    <row r="12" spans="1:5" s="9" customFormat="1" ht="54" customHeight="1">
      <c r="A12" s="24" t="s">
        <v>17</v>
      </c>
      <c r="B12" s="25" t="s">
        <v>4</v>
      </c>
      <c r="C12" s="12">
        <f>C18+C13+C16+C14+C15+C17</f>
        <v>11770000</v>
      </c>
      <c r="D12" s="12">
        <f>D18+D13+D16+D14+D15+D17</f>
        <v>9172000</v>
      </c>
      <c r="E12" s="12">
        <f>E18+E13+E16+E14+E15+E17</f>
        <v>10969700</v>
      </c>
    </row>
    <row r="13" spans="1:5" s="9" customFormat="1" ht="168.75" customHeight="1" hidden="1">
      <c r="A13" s="32" t="s">
        <v>45</v>
      </c>
      <c r="B13" s="33" t="s">
        <v>46</v>
      </c>
      <c r="C13" s="11">
        <v>0</v>
      </c>
      <c r="D13" s="11">
        <v>0</v>
      </c>
      <c r="E13" s="11">
        <v>0</v>
      </c>
    </row>
    <row r="14" spans="1:5" s="9" customFormat="1" ht="75" hidden="1">
      <c r="A14" s="32" t="s">
        <v>47</v>
      </c>
      <c r="B14" s="33" t="s">
        <v>48</v>
      </c>
      <c r="C14" s="11">
        <v>0</v>
      </c>
      <c r="D14" s="11">
        <v>0</v>
      </c>
      <c r="E14" s="11">
        <v>0</v>
      </c>
    </row>
    <row r="15" spans="1:5" s="9" customFormat="1" ht="71.25" customHeight="1" hidden="1">
      <c r="A15" s="32" t="s">
        <v>57</v>
      </c>
      <c r="B15" s="33" t="s">
        <v>58</v>
      </c>
      <c r="C15" s="11">
        <v>0</v>
      </c>
      <c r="D15" s="11">
        <v>0</v>
      </c>
      <c r="E15" s="11">
        <v>0</v>
      </c>
    </row>
    <row r="16" spans="1:5" s="9" customFormat="1" ht="45" customHeight="1">
      <c r="A16" s="32" t="s">
        <v>49</v>
      </c>
      <c r="B16" s="34" t="s">
        <v>50</v>
      </c>
      <c r="C16" s="11">
        <v>2148900</v>
      </c>
      <c r="D16" s="11">
        <v>2148900</v>
      </c>
      <c r="E16" s="11">
        <v>2148900</v>
      </c>
    </row>
    <row r="17" spans="1:5" s="9" customFormat="1" ht="40.5" customHeight="1" hidden="1">
      <c r="A17" s="32" t="s">
        <v>59</v>
      </c>
      <c r="B17" s="34" t="s">
        <v>60</v>
      </c>
      <c r="C17" s="11">
        <v>0</v>
      </c>
      <c r="D17" s="11">
        <v>0</v>
      </c>
      <c r="E17" s="11">
        <v>0</v>
      </c>
    </row>
    <row r="18" spans="1:5" s="29" customFormat="1" ht="15.75">
      <c r="A18" s="20" t="s">
        <v>18</v>
      </c>
      <c r="B18" s="21" t="s">
        <v>3</v>
      </c>
      <c r="C18" s="12">
        <f>C20+C21+C22</f>
        <v>9621100</v>
      </c>
      <c r="D18" s="12">
        <f>D20+D21+D22</f>
        <v>7023100</v>
      </c>
      <c r="E18" s="12">
        <f>E20+E21+E22</f>
        <v>8820800</v>
      </c>
    </row>
    <row r="19" spans="1:5" s="29" customFormat="1" ht="15.75">
      <c r="A19" s="20"/>
      <c r="B19" s="10" t="s">
        <v>7</v>
      </c>
      <c r="C19" s="31"/>
      <c r="D19" s="31"/>
      <c r="E19" s="31"/>
    </row>
    <row r="20" spans="1:5" s="29" customFormat="1" ht="150">
      <c r="A20" s="20"/>
      <c r="B20" s="26" t="s">
        <v>22</v>
      </c>
      <c r="C20" s="31">
        <v>3152500</v>
      </c>
      <c r="D20" s="31">
        <v>2420100</v>
      </c>
      <c r="E20" s="31">
        <v>3032500</v>
      </c>
    </row>
    <row r="21" spans="1:5" s="29" customFormat="1" ht="75">
      <c r="A21" s="20"/>
      <c r="B21" s="26" t="s">
        <v>51</v>
      </c>
      <c r="C21" s="31">
        <v>6468600</v>
      </c>
      <c r="D21" s="31">
        <v>4603000</v>
      </c>
      <c r="E21" s="31">
        <v>5788300</v>
      </c>
    </row>
    <row r="22" spans="1:5" s="29" customFormat="1" ht="75" hidden="1">
      <c r="A22" s="20"/>
      <c r="B22" s="26" t="s">
        <v>70</v>
      </c>
      <c r="C22" s="31">
        <v>0</v>
      </c>
      <c r="D22" s="31">
        <v>0</v>
      </c>
      <c r="E22" s="31">
        <v>0</v>
      </c>
    </row>
    <row r="23" spans="1:5" s="29" customFormat="1" ht="47.25">
      <c r="A23" s="20" t="s">
        <v>19</v>
      </c>
      <c r="B23" s="21" t="s">
        <v>10</v>
      </c>
      <c r="C23" s="12">
        <f>C24+C46+C47+C48+C49</f>
        <v>462621500</v>
      </c>
      <c r="D23" s="12">
        <f>D24+D46+D47+D48+D49</f>
        <v>356451700</v>
      </c>
      <c r="E23" s="12">
        <f>E24+E46+E47+E48+E49</f>
        <v>445115100</v>
      </c>
    </row>
    <row r="24" spans="1:5" ht="63">
      <c r="A24" s="27" t="s">
        <v>20</v>
      </c>
      <c r="B24" s="21" t="s">
        <v>11</v>
      </c>
      <c r="C24" s="12">
        <f>C26+C27+C28+C29+C30+C31+C32+C33+C34+C35+C36+C37+C38+C39+C40+C42+C41+C43+C44+C45</f>
        <v>448855000</v>
      </c>
      <c r="D24" s="12">
        <f>D26+D27+D28+D29+D30+D31+D32+D33+D34+D35+D36+D37+D38+D39+D40+D42+D41+D43+D44+D45</f>
        <v>345868100</v>
      </c>
      <c r="E24" s="12">
        <f>E26+E27+E28+E29+E30+E31+E32+E33+E34+E35+E36+E37+E38+E39+E40+E42+E41+E43+E44+E45</f>
        <v>431923000</v>
      </c>
    </row>
    <row r="25" spans="1:5" ht="15.75">
      <c r="A25" s="20"/>
      <c r="B25" s="10" t="s">
        <v>7</v>
      </c>
      <c r="C25" s="31"/>
      <c r="D25" s="31"/>
      <c r="E25" s="31"/>
    </row>
    <row r="26" spans="1:5" ht="165">
      <c r="A26" s="20"/>
      <c r="B26" s="10" t="s">
        <v>36</v>
      </c>
      <c r="C26" s="31">
        <v>2658900</v>
      </c>
      <c r="D26" s="31">
        <v>2029300</v>
      </c>
      <c r="E26" s="31">
        <v>2542200</v>
      </c>
    </row>
    <row r="27" spans="1:5" ht="315">
      <c r="A27" s="20"/>
      <c r="B27" s="26" t="s">
        <v>33</v>
      </c>
      <c r="C27" s="31">
        <v>41100</v>
      </c>
      <c r="D27" s="31">
        <v>33000</v>
      </c>
      <c r="E27" s="31">
        <v>40300</v>
      </c>
    </row>
    <row r="28" spans="1:5" ht="270">
      <c r="A28" s="20"/>
      <c r="B28" s="26" t="s">
        <v>34</v>
      </c>
      <c r="C28" s="31">
        <v>0</v>
      </c>
      <c r="D28" s="31">
        <v>0</v>
      </c>
      <c r="E28" s="31">
        <v>0</v>
      </c>
    </row>
    <row r="29" spans="1:5" ht="75">
      <c r="A29" s="20"/>
      <c r="B29" s="26" t="s">
        <v>14</v>
      </c>
      <c r="C29" s="31">
        <v>5043000</v>
      </c>
      <c r="D29" s="31">
        <v>5043000</v>
      </c>
      <c r="E29" s="31">
        <v>5043000</v>
      </c>
    </row>
    <row r="30" spans="1:5" ht="210">
      <c r="A30" s="20"/>
      <c r="B30" s="26" t="s">
        <v>23</v>
      </c>
      <c r="C30" s="31">
        <v>252200</v>
      </c>
      <c r="D30" s="31">
        <v>193600</v>
      </c>
      <c r="E30" s="31">
        <v>242600</v>
      </c>
    </row>
    <row r="31" spans="1:5" ht="150">
      <c r="A31" s="20"/>
      <c r="B31" s="26" t="s">
        <v>26</v>
      </c>
      <c r="C31" s="31">
        <v>1322600</v>
      </c>
      <c r="D31" s="31">
        <v>1015500</v>
      </c>
      <c r="E31" s="31">
        <v>1272300</v>
      </c>
    </row>
    <row r="32" spans="1:5" ht="150">
      <c r="A32" s="20"/>
      <c r="B32" s="26" t="s">
        <v>25</v>
      </c>
      <c r="C32" s="31">
        <v>70300</v>
      </c>
      <c r="D32" s="31">
        <v>54000</v>
      </c>
      <c r="E32" s="31">
        <v>67600</v>
      </c>
    </row>
    <row r="33" spans="1:5" ht="150">
      <c r="A33" s="20"/>
      <c r="B33" s="26" t="s">
        <v>24</v>
      </c>
      <c r="C33" s="31">
        <v>500</v>
      </c>
      <c r="D33" s="31">
        <v>0</v>
      </c>
      <c r="E33" s="31">
        <v>0</v>
      </c>
    </row>
    <row r="34" spans="1:5" ht="225">
      <c r="A34" s="20"/>
      <c r="B34" s="26" t="s">
        <v>37</v>
      </c>
      <c r="C34" s="31">
        <v>1245700</v>
      </c>
      <c r="D34" s="31">
        <v>956500</v>
      </c>
      <c r="E34" s="31">
        <v>1198300</v>
      </c>
    </row>
    <row r="35" spans="1:5" ht="120">
      <c r="A35" s="20"/>
      <c r="B35" s="26" t="s">
        <v>27</v>
      </c>
      <c r="C35" s="31">
        <v>638600</v>
      </c>
      <c r="D35" s="31">
        <v>490300</v>
      </c>
      <c r="E35" s="31">
        <v>614300</v>
      </c>
    </row>
    <row r="36" spans="1:5" ht="195">
      <c r="A36" s="20"/>
      <c r="B36" s="26" t="s">
        <v>28</v>
      </c>
      <c r="C36" s="31">
        <v>5700</v>
      </c>
      <c r="D36" s="31">
        <v>5700</v>
      </c>
      <c r="E36" s="31">
        <v>5700</v>
      </c>
    </row>
    <row r="37" spans="1:5" ht="195">
      <c r="A37" s="20"/>
      <c r="B37" s="26" t="s">
        <v>29</v>
      </c>
      <c r="C37" s="31">
        <v>109522000</v>
      </c>
      <c r="D37" s="31">
        <v>84093000</v>
      </c>
      <c r="E37" s="31">
        <v>105353500</v>
      </c>
    </row>
    <row r="38" spans="1:5" ht="195">
      <c r="A38" s="20"/>
      <c r="B38" s="26" t="s">
        <v>30</v>
      </c>
      <c r="C38" s="31">
        <v>316025300</v>
      </c>
      <c r="D38" s="31">
        <v>242649900</v>
      </c>
      <c r="E38" s="31">
        <v>303997000</v>
      </c>
    </row>
    <row r="39" spans="1:5" ht="315">
      <c r="A39" s="20"/>
      <c r="B39" s="26" t="s">
        <v>35</v>
      </c>
      <c r="C39" s="31">
        <v>0</v>
      </c>
      <c r="D39" s="31">
        <v>0</v>
      </c>
      <c r="E39" s="31">
        <v>0</v>
      </c>
    </row>
    <row r="40" spans="1:5" ht="180">
      <c r="A40" s="20"/>
      <c r="B40" s="26" t="s">
        <v>31</v>
      </c>
      <c r="C40" s="31">
        <v>5018900</v>
      </c>
      <c r="D40" s="31">
        <v>4027000</v>
      </c>
      <c r="E40" s="31">
        <v>5045100</v>
      </c>
    </row>
    <row r="41" spans="1:5" ht="45">
      <c r="A41" s="20"/>
      <c r="B41" s="26" t="s">
        <v>52</v>
      </c>
      <c r="C41" s="31"/>
      <c r="D41" s="31"/>
      <c r="E41" s="31"/>
    </row>
    <row r="42" spans="1:5" ht="165">
      <c r="A42" s="20"/>
      <c r="B42" s="26" t="s">
        <v>32</v>
      </c>
      <c r="C42" s="31">
        <v>4551900</v>
      </c>
      <c r="D42" s="31">
        <v>3394400</v>
      </c>
      <c r="E42" s="31">
        <v>4143300</v>
      </c>
    </row>
    <row r="43" spans="1:5" ht="30">
      <c r="A43" s="20"/>
      <c r="B43" s="39" t="s">
        <v>71</v>
      </c>
      <c r="C43" s="31">
        <v>2347300</v>
      </c>
      <c r="D43" s="31">
        <v>1797700</v>
      </c>
      <c r="E43" s="31">
        <v>2251000</v>
      </c>
    </row>
    <row r="44" spans="1:5" ht="45">
      <c r="A44" s="20"/>
      <c r="B44" s="39" t="s">
        <v>72</v>
      </c>
      <c r="C44" s="31">
        <v>111000</v>
      </c>
      <c r="D44" s="31">
        <v>85200</v>
      </c>
      <c r="E44" s="31">
        <v>106800</v>
      </c>
    </row>
    <row r="45" spans="1:5" ht="120">
      <c r="A45" s="20"/>
      <c r="B45" s="39" t="s">
        <v>73</v>
      </c>
      <c r="C45" s="31">
        <v>0</v>
      </c>
      <c r="D45" s="31">
        <v>0</v>
      </c>
      <c r="E45" s="31">
        <v>0</v>
      </c>
    </row>
    <row r="46" spans="1:5" ht="45">
      <c r="A46" s="20" t="s">
        <v>21</v>
      </c>
      <c r="B46" s="28" t="s">
        <v>13</v>
      </c>
      <c r="C46" s="31">
        <v>13763700</v>
      </c>
      <c r="D46" s="31">
        <v>10580200</v>
      </c>
      <c r="E46" s="31">
        <v>13189100</v>
      </c>
    </row>
    <row r="47" spans="1:5" ht="60" hidden="1">
      <c r="A47" s="20" t="s">
        <v>61</v>
      </c>
      <c r="B47" s="28" t="s">
        <v>62</v>
      </c>
      <c r="C47" s="31">
        <v>0</v>
      </c>
      <c r="D47" s="31">
        <v>0</v>
      </c>
      <c r="E47" s="31">
        <v>0</v>
      </c>
    </row>
    <row r="48" spans="1:5" ht="75">
      <c r="A48" s="20" t="s">
        <v>63</v>
      </c>
      <c r="B48" s="28" t="s">
        <v>64</v>
      </c>
      <c r="C48" s="31">
        <v>2800</v>
      </c>
      <c r="D48" s="31">
        <v>3400</v>
      </c>
      <c r="E48" s="31">
        <v>3000</v>
      </c>
    </row>
    <row r="49" spans="1:5" ht="30" hidden="1">
      <c r="A49" s="20" t="s">
        <v>68</v>
      </c>
      <c r="B49" s="28" t="s">
        <v>69</v>
      </c>
      <c r="C49" s="31">
        <v>0</v>
      </c>
      <c r="D49" s="31"/>
      <c r="E49" s="31"/>
    </row>
    <row r="50" spans="1:5" ht="15.75">
      <c r="A50" s="20" t="s">
        <v>38</v>
      </c>
      <c r="B50" s="21" t="s">
        <v>39</v>
      </c>
      <c r="C50" s="12">
        <f>C51+C54+C55+C53</f>
        <v>49099000</v>
      </c>
      <c r="D50" s="12">
        <f>D51+D54+D55+D53</f>
        <v>31834900</v>
      </c>
      <c r="E50" s="12">
        <f>E51+E54+E55+E53</f>
        <v>32581000</v>
      </c>
    </row>
    <row r="51" spans="1:5" ht="45">
      <c r="A51" s="30" t="s">
        <v>40</v>
      </c>
      <c r="B51" s="10" t="s">
        <v>41</v>
      </c>
      <c r="C51" s="31">
        <f>C52</f>
        <v>15552300</v>
      </c>
      <c r="D51" s="31">
        <f>D52</f>
        <v>0</v>
      </c>
      <c r="E51" s="31">
        <f>E52</f>
        <v>0</v>
      </c>
    </row>
    <row r="52" spans="1:5" ht="75">
      <c r="A52" s="30" t="s">
        <v>42</v>
      </c>
      <c r="B52" s="10" t="s">
        <v>43</v>
      </c>
      <c r="C52" s="31">
        <v>15552300</v>
      </c>
      <c r="D52" s="31">
        <v>0</v>
      </c>
      <c r="E52" s="31">
        <v>0</v>
      </c>
    </row>
    <row r="53" spans="1:5" ht="75">
      <c r="A53" s="30" t="s">
        <v>53</v>
      </c>
      <c r="B53" s="10" t="s">
        <v>54</v>
      </c>
      <c r="C53" s="31">
        <v>28803200</v>
      </c>
      <c r="D53" s="31">
        <v>28883900</v>
      </c>
      <c r="E53" s="31">
        <v>28883900</v>
      </c>
    </row>
    <row r="54" spans="1:5" ht="90" hidden="1">
      <c r="A54" s="30" t="s">
        <v>55</v>
      </c>
      <c r="B54" s="35" t="s">
        <v>56</v>
      </c>
      <c r="C54" s="31">
        <v>0</v>
      </c>
      <c r="D54" s="31"/>
      <c r="E54" s="31"/>
    </row>
    <row r="55" spans="1:5" ht="30">
      <c r="A55" s="36" t="s">
        <v>65</v>
      </c>
      <c r="B55" s="37" t="s">
        <v>66</v>
      </c>
      <c r="C55" s="11">
        <f>C57+C58</f>
        <v>4743500</v>
      </c>
      <c r="D55" s="11">
        <f>D57+D58</f>
        <v>2951000</v>
      </c>
      <c r="E55" s="11">
        <f>E57+E58</f>
        <v>3697100</v>
      </c>
    </row>
    <row r="56" spans="1:5" ht="15">
      <c r="A56" s="36"/>
      <c r="B56" s="37" t="s">
        <v>7</v>
      </c>
      <c r="C56" s="11"/>
      <c r="D56" s="11"/>
      <c r="E56" s="38"/>
    </row>
    <row r="57" spans="1:5" ht="150">
      <c r="A57" s="36"/>
      <c r="B57" s="39" t="s">
        <v>74</v>
      </c>
      <c r="C57" s="11">
        <v>3843500</v>
      </c>
      <c r="D57" s="11">
        <v>2951000</v>
      </c>
      <c r="E57" s="38">
        <v>3697100</v>
      </c>
    </row>
    <row r="58" spans="1:5" ht="90">
      <c r="A58" s="36"/>
      <c r="B58" s="37" t="s">
        <v>67</v>
      </c>
      <c r="C58" s="11">
        <v>900000</v>
      </c>
      <c r="D58" s="11">
        <v>0</v>
      </c>
      <c r="E58" s="38">
        <v>0</v>
      </c>
    </row>
  </sheetData>
  <sheetProtection/>
  <mergeCells count="1">
    <mergeCell ref="D2:E2"/>
  </mergeCells>
  <printOptions/>
  <pageMargins left="0" right="0.1968503937007874" top="0" bottom="0" header="0.5118110236220472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2019-11-13T10:17:37Z</cp:lastPrinted>
  <dcterms:created xsi:type="dcterms:W3CDTF">2003-06-18T05:34:07Z</dcterms:created>
  <dcterms:modified xsi:type="dcterms:W3CDTF">2022-10-31T06:19:28Z</dcterms:modified>
  <cp:category/>
  <cp:version/>
  <cp:contentType/>
  <cp:contentStatus/>
</cp:coreProperties>
</file>