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елениям" sheetId="1" r:id="rId1"/>
  </sheets>
  <definedNames>
    <definedName name="_xlnm.Print_Area" localSheetId="0">'поселениям'!$A$1:$D$27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<sst xmlns="http://schemas.openxmlformats.org/spreadsheetml/2006/main" count="18" uniqueCount="18">
  <si>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</si>
  <si>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поселений</t>
  </si>
  <si>
    <t>Всего</t>
  </si>
  <si>
    <t>Сельское поселение "Новодоронинское"</t>
  </si>
  <si>
    <t>Сельское поселение "Нарын-Талачинское"</t>
  </si>
  <si>
    <t>Сельское поселение "Кадахтинское"</t>
  </si>
  <si>
    <t>Сельское поселение "Адриановское"</t>
  </si>
  <si>
    <t>Сельское поселение "Кайдаловское"</t>
  </si>
  <si>
    <t>Сельское поселение "Большетуринское"</t>
  </si>
  <si>
    <t>Сельское поселение "Жимбиринское"</t>
  </si>
  <si>
    <t>Сельское поселение "Маякинское"</t>
  </si>
  <si>
    <t>Распределение бюджетам городских и сельских поселений Карымского района  иных межбюджетных трансфертов на выравнивание обеспеченности поселений на реализацию отдельных расходных полномочий на 2023 год</t>
  </si>
  <si>
    <t>Городское поселение "Курорт-Дарасунское"</t>
  </si>
  <si>
    <t>Всего, тыс.рублей</t>
  </si>
  <si>
    <t>Городское поселение "Дарасунское"</t>
  </si>
  <si>
    <t>Сельское поселение "Тыргетуйское"</t>
  </si>
  <si>
    <t>Сельское поселение "Урульгинское"</t>
  </si>
  <si>
    <r>
      <t xml:space="preserve">Приложение № 19   к решению Совета 
муниципального района «Карымский район» 
№ 76 от «20» декабря 2022 года
</t>
    </r>
    <r>
      <rPr>
        <sz val="10"/>
        <color indexed="23"/>
        <rFont val="Arial Cyr"/>
        <family val="0"/>
      </rPr>
      <t>(приложение в редакции решения 
Совета муниципального района 
«Карымский район» от 23 марта 2023 №81,от 17 октября 2023 № 115, от 12 декабря 2023 № 124,от 27 декабря № 186</t>
    </r>
    <r>
      <rPr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</si>
</sst>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183" fontId="9" fillId="0" borderId="10" xfId="0" applyNumberFormat="1" applyFont="1" applyBorder="1" applyAlignment="1">
      <alignment horizontal="right"/>
    </xf>
    <xf numFmtId="183" fontId="9" fillId="0" borderId="12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75" zoomScaleNormal="75" zoomScalePageLayoutView="0" workbookViewId="0" topLeftCell="A1">
      <selection activeCell="I4" sqref="I4"/>
    </sheetView>
  </sheetViews>
  <sheetFormatPr defaultColWidth="9.00390625" defaultRowHeight="12.75"/>
  <cols>
    <col min="1" max="1" width="10.75390625" style="3" customWidth="1"/>
    <col min="2" max="2" width="57.625" style="1" customWidth="1"/>
    <col min="3" max="3" width="41.375" style="1" customWidth="1"/>
    <col min="4" max="4" width="0.6171875" style="2" hidden="1" customWidth="1"/>
    <col min="5" max="5" width="19.875" style="2" hidden="1" customWidth="1"/>
    <col min="6" max="6" width="4.125" style="2" hidden="1" customWidth="1"/>
  </cols>
  <sheetData>
    <row r="1" spans="1:5" ht="35.25" customHeight="1">
      <c r="A1" s="4"/>
      <c r="B1" s="5"/>
      <c r="C1" s="28" t="s">
        <v>17</v>
      </c>
      <c r="D1" s="28"/>
      <c r="E1" s="28"/>
    </row>
    <row r="2" spans="1:5" ht="19.5" customHeight="1">
      <c r="A2" s="4"/>
      <c r="B2" s="5"/>
      <c r="C2" s="28"/>
      <c r="D2" s="28"/>
      <c r="E2" s="28"/>
    </row>
    <row r="3" spans="1:5" ht="17.25" customHeight="1">
      <c r="A3" s="4"/>
      <c r="B3" s="5"/>
      <c r="C3" s="28"/>
      <c r="D3" s="28"/>
      <c r="E3" s="28"/>
    </row>
    <row r="4" spans="1:5" ht="52.5" customHeight="1">
      <c r="A4" s="4"/>
      <c r="B4" s="5"/>
      <c r="C4" s="28"/>
      <c r="D4" s="28"/>
      <c r="E4" s="28"/>
    </row>
    <row r="5" spans="1:4" ht="17.25" customHeight="1">
      <c r="A5" s="4"/>
      <c r="B5" s="5"/>
      <c r="C5" s="16"/>
      <c r="D5" s="16"/>
    </row>
    <row r="6" spans="1:3" ht="86.25" customHeight="1">
      <c r="A6" s="22" t="s">
        <v>11</v>
      </c>
      <c r="B6" s="23"/>
      <c r="C6" s="23"/>
    </row>
    <row r="7" spans="1:3" ht="20.25" customHeight="1">
      <c r="A7" s="6"/>
      <c r="B7" s="7"/>
      <c r="C7" s="7"/>
    </row>
    <row r="8" spans="1:3" ht="19.5" customHeight="1">
      <c r="A8" s="8"/>
      <c r="B8" s="8"/>
      <c r="C8" s="8"/>
    </row>
    <row r="9" spans="1:3" ht="12.75">
      <c r="A9" s="27" t="s">
        <v>0</v>
      </c>
      <c r="B9" s="26" t="s">
        <v>1</v>
      </c>
      <c r="C9" s="24" t="s">
        <v>13</v>
      </c>
    </row>
    <row r="10" spans="1:3" ht="12.75">
      <c r="A10" s="27"/>
      <c r="B10" s="26"/>
      <c r="C10" s="25"/>
    </row>
    <row r="11" spans="1:3" ht="18">
      <c r="A11" s="9">
        <v>1</v>
      </c>
      <c r="B11" s="13" t="s">
        <v>14</v>
      </c>
      <c r="C11" s="20">
        <f>222+149.6</f>
        <v>371.6</v>
      </c>
    </row>
    <row r="12" spans="1:3" ht="18">
      <c r="A12" s="9">
        <v>2</v>
      </c>
      <c r="B12" s="13" t="s">
        <v>12</v>
      </c>
      <c r="C12" s="19">
        <f>600+428+52.4</f>
        <v>1080.4</v>
      </c>
    </row>
    <row r="13" spans="1:3" ht="18">
      <c r="A13" s="9">
        <v>3</v>
      </c>
      <c r="B13" s="13" t="s">
        <v>6</v>
      </c>
      <c r="C13" s="20">
        <v>662.2</v>
      </c>
    </row>
    <row r="14" spans="1:3" ht="18">
      <c r="A14" s="9">
        <v>4</v>
      </c>
      <c r="B14" s="13" t="s">
        <v>3</v>
      </c>
      <c r="C14" s="19">
        <f>376.7+78.3+31.5</f>
        <v>486.5</v>
      </c>
    </row>
    <row r="15" spans="1:3" ht="18">
      <c r="A15" s="9">
        <v>5</v>
      </c>
      <c r="B15" s="13" t="s">
        <v>4</v>
      </c>
      <c r="C15" s="19">
        <v>826.1</v>
      </c>
    </row>
    <row r="16" spans="1:3" ht="18">
      <c r="A16" s="9">
        <v>6</v>
      </c>
      <c r="B16" s="13" t="s">
        <v>5</v>
      </c>
      <c r="C16" s="19">
        <v>868.1</v>
      </c>
    </row>
    <row r="17" spans="1:3" ht="18">
      <c r="A17" s="9">
        <v>7</v>
      </c>
      <c r="B17" s="13" t="s">
        <v>7</v>
      </c>
      <c r="C17" s="19">
        <f>30+313.7</f>
        <v>343.7</v>
      </c>
    </row>
    <row r="18" spans="1:3" ht="18">
      <c r="A18" s="9">
        <v>8</v>
      </c>
      <c r="B18" s="13" t="s">
        <v>10</v>
      </c>
      <c r="C18" s="19">
        <v>230</v>
      </c>
    </row>
    <row r="19" spans="1:3" ht="18">
      <c r="A19" s="9">
        <v>9</v>
      </c>
      <c r="B19" s="13" t="s">
        <v>8</v>
      </c>
      <c r="C19" s="19">
        <v>62.4</v>
      </c>
    </row>
    <row r="20" spans="1:3" ht="18">
      <c r="A20" s="9">
        <v>10</v>
      </c>
      <c r="B20" s="13" t="s">
        <v>9</v>
      </c>
      <c r="C20" s="19">
        <f>641.5+166.2+200</f>
        <v>1007.7</v>
      </c>
    </row>
    <row r="21" spans="1:3" ht="18">
      <c r="A21" s="9">
        <v>11</v>
      </c>
      <c r="B21" s="13" t="s">
        <v>15</v>
      </c>
      <c r="C21" s="19">
        <f>52.3+105.7+100</f>
        <v>258</v>
      </c>
    </row>
    <row r="22" spans="1:3" ht="18">
      <c r="A22" s="9">
        <v>12</v>
      </c>
      <c r="B22" s="13" t="s">
        <v>16</v>
      </c>
      <c r="C22" s="19">
        <f>120.4+720</f>
        <v>840.4</v>
      </c>
    </row>
    <row r="23" spans="1:6" ht="18">
      <c r="A23" s="10"/>
      <c r="B23" s="18" t="s">
        <v>2</v>
      </c>
      <c r="C23" s="21">
        <f>SUM(C11:C22)</f>
        <v>7037.0999999999985</v>
      </c>
      <c r="D23" s="14">
        <f>SUM(D14:D16)</f>
        <v>0</v>
      </c>
      <c r="E23" s="14">
        <f>SUM(E14:E16)</f>
        <v>0</v>
      </c>
      <c r="F23" s="15">
        <f>SUM(F14:F16)</f>
        <v>0</v>
      </c>
    </row>
    <row r="24" spans="1:3" ht="18">
      <c r="A24" s="11"/>
      <c r="B24" s="12"/>
      <c r="C24" s="12"/>
    </row>
    <row r="25" spans="1:3" ht="18">
      <c r="A25" s="11"/>
      <c r="B25" s="12"/>
      <c r="C25" s="17"/>
    </row>
    <row r="26" spans="1:3" ht="18">
      <c r="A26" s="11"/>
      <c r="B26" s="12"/>
      <c r="C26" s="12"/>
    </row>
    <row r="27" spans="1:3" ht="18">
      <c r="A27" s="11"/>
      <c r="B27" s="12"/>
      <c r="C27" s="12"/>
    </row>
    <row r="28" spans="1:3" ht="18">
      <c r="A28" s="11"/>
      <c r="B28" s="12"/>
      <c r="C28" s="12"/>
    </row>
    <row r="29" spans="1:3" ht="18">
      <c r="A29" s="11"/>
      <c r="B29" s="12"/>
      <c r="C29" s="12"/>
    </row>
    <row r="30" spans="1:3" ht="18">
      <c r="A30" s="11"/>
      <c r="B30" s="12"/>
      <c r="C30" s="12"/>
    </row>
    <row r="31" spans="1:3" ht="18">
      <c r="A31" s="11"/>
      <c r="B31" s="12"/>
      <c r="C31" s="12"/>
    </row>
    <row r="32" spans="1:3" ht="18">
      <c r="A32" s="11"/>
      <c r="B32" s="12"/>
      <c r="C32" s="12"/>
    </row>
    <row r="33" spans="1:3" ht="18">
      <c r="A33" s="11"/>
      <c r="B33" s="12"/>
      <c r="C33" s="12"/>
    </row>
    <row r="34" spans="1:3" ht="18">
      <c r="A34" s="11"/>
      <c r="B34" s="12"/>
      <c r="C34" s="12"/>
    </row>
    <row r="35" spans="1:3" ht="18">
      <c r="A35" s="11"/>
      <c r="B35" s="12"/>
      <c r="C35" s="12"/>
    </row>
  </sheetData>
  <sheetProtection/>
  <mergeCells count="5">
    <mergeCell ref="A6:C6"/>
    <mergeCell ref="C9:C10"/>
    <mergeCell ref="B9:B10"/>
    <mergeCell ref="A9:A10"/>
    <mergeCell ref="C1:E4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2021-11-01T02:06:08Z</cp:lastPrinted>
  <dcterms:created xsi:type="dcterms:W3CDTF">2003-06-18T05:34:07Z</dcterms:created>
  <dcterms:modified xsi:type="dcterms:W3CDTF">2023-12-28T00:31:34Z</dcterms:modified>
  <cp:category/>
  <cp:version/>
  <cp:contentType/>
  <cp:contentStatus/>
</cp:coreProperties>
</file>