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912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F15" i="3" l="1"/>
  <c r="F30" i="3" l="1"/>
  <c r="F29" i="3" s="1"/>
  <c r="F23" i="3" l="1"/>
  <c r="F20" i="3"/>
  <c r="F14" i="3" l="1"/>
  <c r="F19" i="3"/>
  <c r="F11" i="3" l="1"/>
  <c r="F10" i="3" l="1"/>
  <c r="F25" i="3"/>
  <c r="F22" i="3" l="1"/>
  <c r="F27" i="3"/>
  <c r="F35" i="3" l="1"/>
</calcChain>
</file>

<file path=xl/sharedStrings.xml><?xml version="1.0" encoding="utf-8"?>
<sst xmlns="http://schemas.openxmlformats.org/spreadsheetml/2006/main" count="71" uniqueCount="51">
  <si>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</si>
  <si>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</si>
  <si>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</si>
  <si>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</si>
  <si>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</si>
  <si>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</si>
  <si>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</si>
  <si>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</si>
  <si>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</si>
  <si>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</si>
  <si>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</si>
  <si>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</si>
  <si>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</si>
  <si>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</si>
  <si>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</si>
  <si>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</si>
  <si>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</si>
  <si>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</si>
  <si>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</si>
  <si>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</si>
  <si>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</si>
  <si>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</si>
  <si>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</si>
  <si>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</si>
  <si>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</si>
  <si>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</si>
  <si>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</si>
  <si>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</si>
  <si>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</si>
  <si>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</si>
  <si>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</si>
  <si>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</si>
  <si>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</si>
  <si>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</si>
  <si>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</si>
  <si>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2023 году</t>
  </si>
  <si>
    <t>Осуществление государственного полномочия по созданию административных комиссий в Забайкальском крае</t>
  </si>
  <si>
    <t>77 0 F2 55550</t>
  </si>
  <si>
    <t>Реализация программ формирования современной городской среды</t>
  </si>
  <si>
    <t>.01 2 00 31502</t>
  </si>
  <si>
    <t>77 0 00 04927</t>
  </si>
  <si>
    <t>77 0 00 07050</t>
  </si>
  <si>
    <t>77 0 00 L5050</t>
  </si>
  <si>
    <t>77 0 00 Ц5050</t>
  </si>
  <si>
    <t>Реализация мероприятий по проведению капитального ремонта жилых помещений отдельных категорий граждан</t>
  </si>
  <si>
    <t>Резервные фонды местных администраций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</si>
  <si>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</si>
  <si>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</si>
  <si>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(приложение в редакции решения Совета муниципального района «Карымский район» от 23 марта 2023 № 81)</t>
  </si>
  <si>
    <t>Приложение №11  к решению Совета района</t>
  </si>
  <si>
    <t>№ 76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</si>
</sst>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 Cy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1" fillId="0" borderId="0"/>
    <xf numFmtId="165" fontId="11" fillId="0" borderId="0" applyFont="0" applyFill="0" applyBorder="0" applyAlignment="0" applyProtection="0"/>
    <xf numFmtId="0" fontId="16" fillId="0" borderId="5">
      <alignment horizontal="left" wrapText="1"/>
    </xf>
    <xf numFmtId="1" fontId="17" fillId="0" borderId="7">
      <alignment horizontal="center" vertical="top" shrinkToFit="1"/>
    </xf>
    <xf numFmtId="0" fontId="19" fillId="0" borderId="0">
      <alignment vertical="top" wrapText="1"/>
    </xf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4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0" fillId="0" borderId="0" xfId="0" applyNumberFormat="1"/>
    <xf numFmtId="0" fontId="6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" fontId="9" fillId="0" borderId="7" xfId="4" applyNumberFormat="1" applyFont="1" applyFill="1" applyAlignment="1" applyProtection="1">
      <alignment horizontal="left" shrinkToFit="1"/>
    </xf>
    <xf numFmtId="0" fontId="20" fillId="0" borderId="7" xfId="5" applyFont="1" applyFill="1" applyBorder="1" applyAlignment="1">
      <alignment vertical="top" wrapText="1"/>
    </xf>
    <xf numFmtId="1" fontId="21" fillId="0" borderId="7" xfId="4" applyNumberFormat="1" applyFont="1" applyFill="1" applyAlignment="1" applyProtection="1">
      <alignment horizontal="left" shrinkToFit="1"/>
    </xf>
    <xf numFmtId="0" fontId="22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6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166" fontId="6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/>
    <xf numFmtId="166" fontId="7" fillId="0" borderId="1" xfId="0" applyNumberFormat="1" applyFont="1" applyFill="1" applyBorder="1"/>
    <xf numFmtId="166" fontId="3" fillId="2" borderId="1" xfId="0" applyNumberFormat="1" applyFont="1" applyFill="1" applyBorder="1"/>
    <xf numFmtId="166" fontId="2" fillId="0" borderId="1" xfId="0" applyNumberFormat="1" applyFont="1" applyFill="1" applyBorder="1"/>
    <xf numFmtId="166" fontId="7" fillId="2" borderId="1" xfId="0" applyNumberFormat="1" applyFont="1" applyFill="1" applyBorder="1"/>
    <xf numFmtId="166" fontId="18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166" fontId="5" fillId="0" borderId="1" xfId="0" applyNumberFormat="1" applyFont="1" applyFill="1" applyBorder="1"/>
    <xf numFmtId="166" fontId="0" fillId="2" borderId="0" xfId="0" applyNumberFormat="1" applyFill="1" applyBorder="1"/>
    <xf numFmtId="0" fontId="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right"/>
    </xf>
    <xf numFmtId="0" fontId="24" fillId="0" borderId="0" xfId="0" applyFont="1" applyAlignment="1">
      <alignment horizontal="right" vertical="center" wrapText="1" shrinkToFit="1"/>
    </xf>
  </cellXfs>
  <cellStyles count="6">
    <cellStyle name="xl33" xfId="4"/>
    <cellStyle name="xl73" xfId="3"/>
    <cellStyle name="Обычный" xfId="0" builtinId="0"/>
    <cellStyle name="Обычный 2" xfId="1"/>
    <cellStyle name="Обычный 3" xf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zoomScale="75" zoomScaleNormal="75" zoomScaleSheetLayoutView="75" workbookViewId="0">
      <selection activeCell="K8" sqref="K8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ht="15.75" x14ac:dyDescent="0.25">
      <c r="D1" s="75" t="s">
        <v>49</v>
      </c>
      <c r="E1" s="75"/>
      <c r="F1" s="75"/>
      <c r="G1" s="15"/>
    </row>
    <row r="2" spans="1:7" ht="15.75" x14ac:dyDescent="0.25">
      <c r="D2" s="75" t="s">
        <v>50</v>
      </c>
      <c r="E2" s="75"/>
      <c r="F2" s="75"/>
      <c r="G2" s="15"/>
    </row>
    <row r="3" spans="1:7" ht="50.25" customHeight="1" x14ac:dyDescent="0.2">
      <c r="D3" s="76" t="s">
        <v>48</v>
      </c>
      <c r="E3" s="76"/>
      <c r="F3" s="76"/>
    </row>
    <row r="4" spans="1:7" ht="60" customHeight="1" x14ac:dyDescent="0.25">
      <c r="A4" s="71" t="s">
        <v>35</v>
      </c>
      <c r="B4" s="71"/>
      <c r="C4" s="72"/>
      <c r="D4" s="72"/>
      <c r="E4" s="72"/>
      <c r="F4" s="73"/>
    </row>
    <row r="5" spans="1:7" ht="15.75" customHeight="1" x14ac:dyDescent="0.25">
      <c r="A5" s="74"/>
      <c r="B5" s="74"/>
      <c r="C5" s="74"/>
      <c r="D5" s="74"/>
      <c r="E5" s="74"/>
    </row>
    <row r="6" spans="1:7" ht="14.25" customHeight="1" x14ac:dyDescent="0.25">
      <c r="A6" s="17"/>
      <c r="B6" s="17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6</v>
      </c>
      <c r="C8" s="12" t="s">
        <v>4</v>
      </c>
      <c r="D8" s="12" t="s">
        <v>5</v>
      </c>
      <c r="E8" s="11" t="s">
        <v>15</v>
      </c>
      <c r="F8" s="9" t="s">
        <v>16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21" t="s">
        <v>18</v>
      </c>
      <c r="B10" s="49"/>
      <c r="C10" s="50"/>
      <c r="D10" s="41"/>
      <c r="E10" s="41"/>
      <c r="F10" s="60">
        <f>F11</f>
        <v>36444</v>
      </c>
    </row>
    <row r="11" spans="1:7" ht="105" customHeight="1" x14ac:dyDescent="0.25">
      <c r="A11" s="22" t="s">
        <v>34</v>
      </c>
      <c r="B11" s="23" t="s">
        <v>11</v>
      </c>
      <c r="C11" s="24"/>
      <c r="D11" s="25"/>
      <c r="E11" s="41"/>
      <c r="F11" s="61">
        <f>F12+F13</f>
        <v>36444</v>
      </c>
    </row>
    <row r="12" spans="1:7" ht="42.75" customHeight="1" x14ac:dyDescent="0.2">
      <c r="A12" s="26" t="s">
        <v>7</v>
      </c>
      <c r="B12" s="27" t="s">
        <v>26</v>
      </c>
      <c r="C12" s="28">
        <v>14</v>
      </c>
      <c r="D12" s="29" t="s">
        <v>1</v>
      </c>
      <c r="E12" s="41">
        <v>902</v>
      </c>
      <c r="F12" s="62">
        <v>31401</v>
      </c>
    </row>
    <row r="13" spans="1:7" ht="126.75" customHeight="1" x14ac:dyDescent="0.2">
      <c r="A13" s="30" t="s">
        <v>9</v>
      </c>
      <c r="B13" s="31" t="s">
        <v>13</v>
      </c>
      <c r="C13" s="32">
        <v>14</v>
      </c>
      <c r="D13" s="33" t="s">
        <v>1</v>
      </c>
      <c r="E13" s="41">
        <v>902</v>
      </c>
      <c r="F13" s="62">
        <v>5043</v>
      </c>
    </row>
    <row r="14" spans="1:7" ht="58.5" customHeight="1" x14ac:dyDescent="0.25">
      <c r="A14" s="21" t="s">
        <v>31</v>
      </c>
      <c r="B14" s="31"/>
      <c r="C14" s="32"/>
      <c r="D14" s="33"/>
      <c r="E14" s="41"/>
      <c r="F14" s="61">
        <f>F15</f>
        <v>17628.7</v>
      </c>
    </row>
    <row r="15" spans="1:7" ht="23.25" customHeight="1" x14ac:dyDescent="0.25">
      <c r="A15" s="18" t="s">
        <v>10</v>
      </c>
      <c r="B15" s="34" t="s">
        <v>22</v>
      </c>
      <c r="C15" s="32"/>
      <c r="D15" s="33"/>
      <c r="E15" s="41"/>
      <c r="F15" s="61">
        <f>F16+F17+F18</f>
        <v>17628.7</v>
      </c>
    </row>
    <row r="16" spans="1:7" ht="69" hidden="1" customHeight="1" x14ac:dyDescent="0.25">
      <c r="A16" s="19" t="s">
        <v>24</v>
      </c>
      <c r="B16" s="31" t="s">
        <v>28</v>
      </c>
      <c r="C16" s="33">
        <v>14</v>
      </c>
      <c r="D16" s="33" t="s">
        <v>2</v>
      </c>
      <c r="E16" s="41">
        <v>902</v>
      </c>
      <c r="F16" s="62"/>
    </row>
    <row r="17" spans="1:7" ht="80.25" customHeight="1" x14ac:dyDescent="0.25">
      <c r="A17" s="35" t="s">
        <v>20</v>
      </c>
      <c r="B17" s="51" t="s">
        <v>25</v>
      </c>
      <c r="C17" s="33">
        <v>14</v>
      </c>
      <c r="D17" s="33" t="s">
        <v>2</v>
      </c>
      <c r="E17" s="41">
        <v>902</v>
      </c>
      <c r="F17" s="62">
        <v>3920.4</v>
      </c>
    </row>
    <row r="18" spans="1:7" ht="34.5" customHeight="1" x14ac:dyDescent="0.2">
      <c r="A18" s="36" t="s">
        <v>38</v>
      </c>
      <c r="B18" s="53" t="s">
        <v>37</v>
      </c>
      <c r="C18" s="33">
        <v>14</v>
      </c>
      <c r="D18" s="33" t="s">
        <v>2</v>
      </c>
      <c r="E18" s="41">
        <v>902</v>
      </c>
      <c r="F18" s="63">
        <v>13708.3</v>
      </c>
    </row>
    <row r="19" spans="1:7" ht="51" customHeight="1" x14ac:dyDescent="0.25">
      <c r="A19" s="21" t="s">
        <v>32</v>
      </c>
      <c r="B19" s="31"/>
      <c r="C19" s="32"/>
      <c r="D19" s="33"/>
      <c r="E19" s="41"/>
      <c r="F19" s="61">
        <f>F20</f>
        <v>4.7</v>
      </c>
    </row>
    <row r="20" spans="1:7" ht="26.25" customHeight="1" x14ac:dyDescent="0.25">
      <c r="A20" s="18" t="s">
        <v>10</v>
      </c>
      <c r="B20" s="34" t="s">
        <v>22</v>
      </c>
      <c r="C20" s="32"/>
      <c r="D20" s="33"/>
      <c r="E20" s="41"/>
      <c r="F20" s="61">
        <f>F21</f>
        <v>4.7</v>
      </c>
    </row>
    <row r="21" spans="1:7" ht="48.75" customHeight="1" x14ac:dyDescent="0.2">
      <c r="A21" s="52" t="s">
        <v>36</v>
      </c>
      <c r="B21" s="31" t="s">
        <v>23</v>
      </c>
      <c r="C21" s="33">
        <v>14</v>
      </c>
      <c r="D21" s="33" t="s">
        <v>2</v>
      </c>
      <c r="E21" s="41">
        <v>902</v>
      </c>
      <c r="F21" s="62">
        <v>4.7</v>
      </c>
    </row>
    <row r="22" spans="1:7" ht="67.5" customHeight="1" x14ac:dyDescent="0.25">
      <c r="A22" s="37" t="s">
        <v>33</v>
      </c>
      <c r="B22" s="38"/>
      <c r="C22" s="39"/>
      <c r="D22" s="40"/>
      <c r="E22" s="41"/>
      <c r="F22" s="64">
        <f>F23+F25+F27+F29</f>
        <v>41473.800000000003</v>
      </c>
    </row>
    <row r="23" spans="1:7" ht="80.25" customHeight="1" x14ac:dyDescent="0.25">
      <c r="A23" s="55" t="s">
        <v>29</v>
      </c>
      <c r="B23" s="34" t="s">
        <v>19</v>
      </c>
      <c r="C23" s="39"/>
      <c r="D23" s="40"/>
      <c r="E23" s="41"/>
      <c r="F23" s="64">
        <f>F24</f>
        <v>1012.4</v>
      </c>
      <c r="G23" s="20"/>
    </row>
    <row r="24" spans="1:7" s="16" customFormat="1" ht="60" customHeight="1" x14ac:dyDescent="0.2">
      <c r="A24" s="36" t="s">
        <v>21</v>
      </c>
      <c r="B24" s="54" t="s">
        <v>39</v>
      </c>
      <c r="C24" s="32">
        <v>14</v>
      </c>
      <c r="D24" s="33" t="s">
        <v>2</v>
      </c>
      <c r="E24" s="41">
        <v>902</v>
      </c>
      <c r="F24" s="65">
        <v>1012.4</v>
      </c>
    </row>
    <row r="25" spans="1:7" ht="111.75" customHeight="1" x14ac:dyDescent="0.25">
      <c r="A25" s="22" t="s">
        <v>34</v>
      </c>
      <c r="B25" s="23" t="s">
        <v>11</v>
      </c>
      <c r="C25" s="24"/>
      <c r="D25" s="25"/>
      <c r="E25" s="41"/>
      <c r="F25" s="61">
        <f>F26</f>
        <v>2253.5</v>
      </c>
    </row>
    <row r="26" spans="1:7" ht="70.5" customHeight="1" x14ac:dyDescent="0.2">
      <c r="A26" s="30" t="s">
        <v>8</v>
      </c>
      <c r="B26" s="42" t="s">
        <v>27</v>
      </c>
      <c r="C26" s="43">
        <v>14</v>
      </c>
      <c r="D26" s="44" t="s">
        <v>2</v>
      </c>
      <c r="E26" s="41">
        <v>902</v>
      </c>
      <c r="F26" s="66">
        <v>2253.5</v>
      </c>
    </row>
    <row r="27" spans="1:7" ht="124.5" customHeight="1" x14ac:dyDescent="0.25">
      <c r="A27" s="19" t="s">
        <v>30</v>
      </c>
      <c r="B27" s="34" t="s">
        <v>12</v>
      </c>
      <c r="C27" s="45"/>
      <c r="D27" s="13"/>
      <c r="E27" s="41"/>
      <c r="F27" s="61">
        <f>F28</f>
        <v>80</v>
      </c>
    </row>
    <row r="28" spans="1:7" ht="47.25" customHeight="1" x14ac:dyDescent="0.2">
      <c r="A28" s="46" t="s">
        <v>14</v>
      </c>
      <c r="B28" s="27" t="s">
        <v>17</v>
      </c>
      <c r="C28" s="43">
        <v>14</v>
      </c>
      <c r="D28" s="44" t="s">
        <v>2</v>
      </c>
      <c r="E28" s="41">
        <v>902</v>
      </c>
      <c r="F28" s="62">
        <v>80</v>
      </c>
    </row>
    <row r="29" spans="1:7" ht="22.5" customHeight="1" x14ac:dyDescent="0.25">
      <c r="A29" s="18" t="s">
        <v>10</v>
      </c>
      <c r="B29" s="34" t="s">
        <v>22</v>
      </c>
      <c r="C29" s="13"/>
      <c r="D29" s="13"/>
      <c r="E29" s="41"/>
      <c r="F29" s="61">
        <f>F30+F31+F32+F33+F34</f>
        <v>38127.9</v>
      </c>
    </row>
    <row r="30" spans="1:7" s="1" customFormat="1" ht="63" customHeight="1" x14ac:dyDescent="0.2">
      <c r="A30" s="56" t="s">
        <v>24</v>
      </c>
      <c r="B30" s="31" t="s">
        <v>28</v>
      </c>
      <c r="C30" s="33">
        <v>14</v>
      </c>
      <c r="D30" s="33" t="s">
        <v>2</v>
      </c>
      <c r="E30" s="41">
        <v>902</v>
      </c>
      <c r="F30" s="62">
        <f>5534+1500</f>
        <v>7034</v>
      </c>
    </row>
    <row r="31" spans="1:7" s="1" customFormat="1" ht="51" customHeight="1" x14ac:dyDescent="0.2">
      <c r="A31" s="57" t="s">
        <v>44</v>
      </c>
      <c r="B31" s="31" t="s">
        <v>40</v>
      </c>
      <c r="C31" s="33">
        <v>14</v>
      </c>
      <c r="D31" s="33" t="s">
        <v>2</v>
      </c>
      <c r="E31" s="41">
        <v>902</v>
      </c>
      <c r="F31" s="67">
        <v>100</v>
      </c>
    </row>
    <row r="32" spans="1:7" s="1" customFormat="1" ht="18" customHeight="1" x14ac:dyDescent="0.2">
      <c r="A32" s="58" t="s">
        <v>45</v>
      </c>
      <c r="B32" s="31" t="s">
        <v>41</v>
      </c>
      <c r="C32" s="33">
        <v>14</v>
      </c>
      <c r="D32" s="33" t="s">
        <v>2</v>
      </c>
      <c r="E32" s="41">
        <v>902</v>
      </c>
      <c r="F32" s="62">
        <v>178.5</v>
      </c>
    </row>
    <row r="33" spans="1:7" s="1" customFormat="1" ht="74.25" customHeight="1" x14ac:dyDescent="0.2">
      <c r="A33" s="59" t="s">
        <v>46</v>
      </c>
      <c r="B33" s="31" t="s">
        <v>42</v>
      </c>
      <c r="C33" s="33">
        <v>14</v>
      </c>
      <c r="D33" s="33" t="s">
        <v>2</v>
      </c>
      <c r="E33" s="41">
        <v>902</v>
      </c>
      <c r="F33" s="68">
        <v>30715.4</v>
      </c>
    </row>
    <row r="34" spans="1:7" s="1" customFormat="1" ht="63" customHeight="1" x14ac:dyDescent="0.2">
      <c r="A34" s="59" t="s">
        <v>47</v>
      </c>
      <c r="B34" s="31" t="s">
        <v>43</v>
      </c>
      <c r="C34" s="33">
        <v>14</v>
      </c>
      <c r="D34" s="33" t="s">
        <v>2</v>
      </c>
      <c r="E34" s="41">
        <v>902</v>
      </c>
      <c r="F34" s="63">
        <v>100</v>
      </c>
    </row>
    <row r="35" spans="1:7" ht="36" customHeight="1" x14ac:dyDescent="0.25">
      <c r="A35" s="47" t="s">
        <v>3</v>
      </c>
      <c r="B35" s="47"/>
      <c r="C35" s="48"/>
      <c r="D35" s="41"/>
      <c r="E35" s="48"/>
      <c r="F35" s="69">
        <f>F22+F10+F19+F14</f>
        <v>95551.2</v>
      </c>
      <c r="G35" s="1"/>
    </row>
    <row r="36" spans="1:7" x14ac:dyDescent="0.2">
      <c r="C36" s="7"/>
      <c r="D36" s="7"/>
      <c r="E36" s="7"/>
      <c r="F36" s="70"/>
    </row>
    <row r="37" spans="1:7" x14ac:dyDescent="0.2">
      <c r="C37" s="7"/>
      <c r="D37" s="7"/>
      <c r="E37" s="7"/>
    </row>
    <row r="38" spans="1:7" x14ac:dyDescent="0.2">
      <c r="C38" s="7"/>
      <c r="D38" s="7"/>
      <c r="E38" s="7"/>
    </row>
    <row r="39" spans="1:7" x14ac:dyDescent="0.2">
      <c r="C39" s="7"/>
      <c r="D39" s="7"/>
      <c r="E39" s="7"/>
      <c r="F39" s="14"/>
    </row>
    <row r="40" spans="1:7" x14ac:dyDescent="0.2">
      <c r="C40" s="7"/>
      <c r="D40" s="7"/>
      <c r="E40" s="7"/>
    </row>
    <row r="41" spans="1:7" x14ac:dyDescent="0.2">
      <c r="C41" s="7"/>
      <c r="D41" s="7"/>
      <c r="E41" s="7"/>
    </row>
    <row r="42" spans="1:7" x14ac:dyDescent="0.2">
      <c r="C42" s="7"/>
      <c r="D42" s="7"/>
      <c r="E42" s="7"/>
    </row>
    <row r="43" spans="1:7" x14ac:dyDescent="0.2">
      <c r="C43" s="7"/>
      <c r="D43" s="7"/>
      <c r="E43" s="7"/>
    </row>
    <row r="44" spans="1:7" x14ac:dyDescent="0.2">
      <c r="C44" s="7"/>
      <c r="D44" s="7"/>
      <c r="E44" s="7"/>
    </row>
    <row r="45" spans="1:7" x14ac:dyDescent="0.2">
      <c r="C45" s="7"/>
      <c r="D45" s="7"/>
      <c r="E45" s="7"/>
    </row>
    <row r="46" spans="1:7" x14ac:dyDescent="0.2">
      <c r="C46" s="7"/>
      <c r="D46" s="7"/>
      <c r="E46" s="7"/>
    </row>
    <row r="47" spans="1:7" x14ac:dyDescent="0.2">
      <c r="C47" s="7"/>
      <c r="E47" s="7"/>
    </row>
    <row r="48" spans="1:7" x14ac:dyDescent="0.2">
      <c r="D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D78" s="7"/>
      <c r="E78" s="7"/>
    </row>
    <row r="79" spans="3:5" x14ac:dyDescent="0.2">
      <c r="C79" s="7"/>
      <c r="D79" s="7"/>
      <c r="E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E83" s="7"/>
    </row>
    <row r="92" spans="3:5" x14ac:dyDescent="0.2">
      <c r="D92" s="7"/>
    </row>
    <row r="93" spans="3:5" x14ac:dyDescent="0.2">
      <c r="C93" s="7"/>
      <c r="D93" s="7"/>
      <c r="E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D245" s="7"/>
      <c r="E245" s="7"/>
    </row>
    <row r="246" spans="3:5" x14ac:dyDescent="0.2">
      <c r="C246" s="7"/>
      <c r="D246" s="7"/>
      <c r="E246" s="7"/>
    </row>
    <row r="247" spans="3:5" x14ac:dyDescent="0.2">
      <c r="C247" s="7"/>
      <c r="D247" s="7"/>
      <c r="E247" s="7"/>
    </row>
    <row r="248" spans="3:5" x14ac:dyDescent="0.2">
      <c r="C248" s="7"/>
      <c r="D248" s="7"/>
      <c r="E248" s="7"/>
    </row>
    <row r="249" spans="3:5" x14ac:dyDescent="0.2">
      <c r="C249" s="7"/>
      <c r="D249" s="7"/>
      <c r="E249" s="7"/>
    </row>
    <row r="250" spans="3:5" x14ac:dyDescent="0.2">
      <c r="C250" s="7"/>
      <c r="E250" s="7"/>
    </row>
  </sheetData>
  <mergeCells count="5">
    <mergeCell ref="A4:F4"/>
    <mergeCell ref="A5:E5"/>
    <mergeCell ref="D1:F1"/>
    <mergeCell ref="D2:F2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2020-12-11T04:08:30Z</cp:lastPrinted>
  <dcterms:created xsi:type="dcterms:W3CDTF">2004-12-14T02:28:06Z</dcterms:created>
  <dcterms:modified xsi:type="dcterms:W3CDTF">2023-04-26T06:05:37Z</dcterms:modified>
</cp:coreProperties>
</file>